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jjus.sharepoint.com/sites/TrabalhoEnfam/Documentos Compartilhados/Planejamento Estratégico/PE 2022 2026/PE 2021 2026 ENFAM/2024/"/>
    </mc:Choice>
  </mc:AlternateContent>
  <xr:revisionPtr revIDLastSave="0" documentId="8_{DD9D24DD-0A50-4B9A-B648-55F14D1C368A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indicadores" sheetId="3" r:id="rId1"/>
    <sheet name="Apoio ou parceria" sheetId="4" r:id="rId2"/>
    <sheet name="Worksheet" sheetId="1" r:id="rId3"/>
    <sheet name="Planilha1" sheetId="2" r:id="rId4"/>
    <sheet name="cálculo meta física" sheetId="5" r:id="rId5"/>
  </sheets>
  <definedNames>
    <definedName name="_xlnm._FilterDatabase" localSheetId="4" hidden="1">'cálculo meta física'!$A$1:$T$92</definedName>
    <definedName name="_xlnm._FilterDatabase" localSheetId="0" hidden="1">indicadores!$A$1:$U$94</definedName>
    <definedName name="_xlnm._FilterDatabase" localSheetId="2" hidden="1">Worksheet!$A$3:$R$99</definedName>
    <definedName name="_xlnm.Print_Area" localSheetId="0">indicadores!$A$1:$U$117</definedName>
  </definedNames>
  <calcPr calcId="191028" forceFull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3" i="3" l="1"/>
  <c r="T93" i="3"/>
  <c r="M112" i="3" l="1"/>
  <c r="M111" i="3"/>
  <c r="M110" i="3"/>
  <c r="T92" i="5"/>
  <c r="S92" i="5"/>
  <c r="T91" i="5"/>
  <c r="S91" i="5"/>
  <c r="T90" i="5"/>
  <c r="S90" i="5"/>
  <c r="T89" i="5"/>
  <c r="S89" i="5"/>
  <c r="T88" i="5"/>
  <c r="S88" i="5"/>
  <c r="T87" i="5"/>
  <c r="S87" i="5"/>
  <c r="T86" i="5"/>
  <c r="S86" i="5"/>
  <c r="T85" i="5"/>
  <c r="S85" i="5"/>
  <c r="T84" i="5"/>
  <c r="S84" i="5"/>
  <c r="T83" i="5"/>
  <c r="S83" i="5"/>
  <c r="T82" i="5"/>
  <c r="S82" i="5"/>
  <c r="T81" i="5"/>
  <c r="S81" i="5"/>
  <c r="T80" i="5"/>
  <c r="S80" i="5"/>
  <c r="T79" i="5"/>
  <c r="S79" i="5"/>
  <c r="T78" i="5"/>
  <c r="S78" i="5"/>
  <c r="T77" i="5"/>
  <c r="S77" i="5"/>
  <c r="T76" i="5"/>
  <c r="S76" i="5"/>
  <c r="T75" i="5"/>
  <c r="S75" i="5"/>
  <c r="T74" i="5"/>
  <c r="S74" i="5"/>
  <c r="T73" i="5"/>
  <c r="S73" i="5"/>
  <c r="T72" i="5"/>
  <c r="S72" i="5"/>
  <c r="T71" i="5"/>
  <c r="S71" i="5"/>
  <c r="T70" i="5"/>
  <c r="S70" i="5"/>
  <c r="T69" i="5"/>
  <c r="S69" i="5"/>
  <c r="T68" i="5"/>
  <c r="S68" i="5"/>
  <c r="T67" i="5"/>
  <c r="S67" i="5"/>
  <c r="T66" i="5"/>
  <c r="S66" i="5"/>
  <c r="T65" i="5"/>
  <c r="S65" i="5"/>
  <c r="T64" i="5"/>
  <c r="S64" i="5"/>
  <c r="T63" i="5"/>
  <c r="S63" i="5"/>
  <c r="T62" i="5"/>
  <c r="S62" i="5"/>
  <c r="T61" i="5"/>
  <c r="S61" i="5"/>
  <c r="T60" i="5"/>
  <c r="S60" i="5"/>
  <c r="T59" i="5"/>
  <c r="S59" i="5"/>
  <c r="T58" i="5"/>
  <c r="S58" i="5"/>
  <c r="T57" i="5"/>
  <c r="S57" i="5"/>
  <c r="T56" i="5"/>
  <c r="S56" i="5"/>
  <c r="T55" i="5"/>
  <c r="S55" i="5"/>
  <c r="T54" i="5"/>
  <c r="S54" i="5"/>
  <c r="T53" i="5"/>
  <c r="S53" i="5"/>
  <c r="T52" i="5"/>
  <c r="S52" i="5"/>
  <c r="T51" i="5"/>
  <c r="S51" i="5"/>
  <c r="T50" i="5"/>
  <c r="S50" i="5"/>
  <c r="T49" i="5"/>
  <c r="S49" i="5"/>
  <c r="T48" i="5"/>
  <c r="S48" i="5"/>
  <c r="T47" i="5"/>
  <c r="S47" i="5"/>
  <c r="T46" i="5"/>
  <c r="S46" i="5"/>
  <c r="T45" i="5"/>
  <c r="S45" i="5"/>
  <c r="T44" i="5"/>
  <c r="S44" i="5"/>
  <c r="T43" i="5"/>
  <c r="S43" i="5"/>
  <c r="T42" i="5"/>
  <c r="S42" i="5"/>
  <c r="T41" i="5"/>
  <c r="S41" i="5"/>
  <c r="T40" i="5"/>
  <c r="S40" i="5"/>
  <c r="T39" i="5"/>
  <c r="S39" i="5"/>
  <c r="T38" i="5"/>
  <c r="S38" i="5"/>
  <c r="T37" i="5"/>
  <c r="S37" i="5"/>
  <c r="T36" i="5"/>
  <c r="S36" i="5"/>
  <c r="T35" i="5"/>
  <c r="S35" i="5"/>
  <c r="T34" i="5"/>
  <c r="S34" i="5"/>
  <c r="T33" i="5"/>
  <c r="S33" i="5"/>
  <c r="T32" i="5"/>
  <c r="S32" i="5"/>
  <c r="T31" i="5"/>
  <c r="S31" i="5"/>
  <c r="T30" i="5"/>
  <c r="S30" i="5"/>
  <c r="T29" i="5"/>
  <c r="S29" i="5"/>
  <c r="T28" i="5"/>
  <c r="S28" i="5"/>
  <c r="T27" i="5"/>
  <c r="S27" i="5"/>
  <c r="T26" i="5"/>
  <c r="S26" i="5"/>
  <c r="T25" i="5"/>
  <c r="S25" i="5"/>
  <c r="T24" i="5"/>
  <c r="S24" i="5"/>
  <c r="T23" i="5"/>
  <c r="S23" i="5"/>
  <c r="T22" i="5"/>
  <c r="S22" i="5"/>
  <c r="T21" i="5"/>
  <c r="S21" i="5"/>
  <c r="T20" i="5"/>
  <c r="S20" i="5"/>
  <c r="T19" i="5"/>
  <c r="S19" i="5"/>
  <c r="T18" i="5"/>
  <c r="S18" i="5"/>
  <c r="T17" i="5"/>
  <c r="S17" i="5"/>
  <c r="T16" i="5"/>
  <c r="S16" i="5"/>
  <c r="T15" i="5"/>
  <c r="S15" i="5"/>
  <c r="T14" i="5"/>
  <c r="S14" i="5"/>
  <c r="T13" i="5"/>
  <c r="S13" i="5"/>
  <c r="T12" i="5"/>
  <c r="S12" i="5"/>
  <c r="T11" i="5"/>
  <c r="S11" i="5"/>
  <c r="T10" i="5"/>
  <c r="S10" i="5"/>
  <c r="T9" i="5"/>
  <c r="S9" i="5"/>
  <c r="T8" i="5"/>
  <c r="S8" i="5"/>
  <c r="T7" i="5"/>
  <c r="S7" i="5"/>
  <c r="T6" i="5"/>
  <c r="S6" i="5"/>
  <c r="T5" i="5"/>
  <c r="S5" i="5"/>
  <c r="T4" i="5"/>
  <c r="S4" i="5"/>
  <c r="T3" i="5"/>
  <c r="S3" i="5"/>
  <c r="T2" i="5"/>
  <c r="S2" i="5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7" i="3"/>
  <c r="U86" i="3"/>
  <c r="U88" i="3"/>
  <c r="U89" i="3"/>
  <c r="U92" i="3"/>
  <c r="U90" i="3"/>
  <c r="U91" i="3"/>
  <c r="U29" i="3"/>
  <c r="U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7" i="3"/>
  <c r="T86" i="3"/>
  <c r="T88" i="3"/>
  <c r="T89" i="3"/>
  <c r="T92" i="3"/>
  <c r="T90" i="3"/>
  <c r="T91" i="3"/>
  <c r="T29" i="3"/>
  <c r="T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tc={1BB2A98C-B5AA-4FA1-AB44-55C814268AB6}</author>
  </authors>
  <commentList>
    <comment ref="A1" authorId="0" shapeId="0" xr:uid="{1BB2A98C-B5AA-4FA1-AB44-55C814268AB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Validar com @Jaqueline Aparecida Corrêia de Mello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tc={6441172F-180B-41A8-AA0A-0026B4B48D01}</author>
  </authors>
  <commentList>
    <comment ref="A1" authorId="0" shapeId="0" xr:uid="{6441172F-180B-41A8-AA0A-0026B4B48D0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Validar com @Jaqueline Aparecida Corrêia de Mello </t>
      </text>
    </comment>
  </commentList>
</comments>
</file>

<file path=xl/sharedStrings.xml><?xml version="1.0" encoding="utf-8"?>
<sst xmlns="http://schemas.openxmlformats.org/spreadsheetml/2006/main" count="2351" uniqueCount="355">
  <si>
    <t>Credenciados</t>
  </si>
  <si>
    <t>Tipo do Evento</t>
  </si>
  <si>
    <t>Modalidade</t>
  </si>
  <si>
    <t>Categoria</t>
  </si>
  <si>
    <t>Vínculo Mestrado</t>
  </si>
  <si>
    <t>Alinhamento CNJ</t>
  </si>
  <si>
    <t>Internacionalização</t>
  </si>
  <si>
    <t>Nome do Evento</t>
  </si>
  <si>
    <t>Data de Início</t>
  </si>
  <si>
    <t>Data de Término</t>
  </si>
  <si>
    <t>Processo</t>
  </si>
  <si>
    <t>Relatório</t>
  </si>
  <si>
    <t>Carga horária (em horas)</t>
  </si>
  <si>
    <t>Vagas ofertadas</t>
  </si>
  <si>
    <t>Alunos Inscritos</t>
  </si>
  <si>
    <t>Magistrados Aprovados</t>
  </si>
  <si>
    <t>Servidores Aprovados</t>
  </si>
  <si>
    <t>Outros Aprovados</t>
  </si>
  <si>
    <t>Total de Aprovados</t>
  </si>
  <si>
    <t>Indicador de atratividade (indicador 6.4) = n.de discentes inscritos/n.vagas ofertadas</t>
  </si>
  <si>
    <t>Indicador de evasão (indicador 6.5) = n. de discentes certificados/n. de inscritos</t>
  </si>
  <si>
    <t>Sim</t>
  </si>
  <si>
    <t>Disciplina</t>
  </si>
  <si>
    <t>Presencial</t>
  </si>
  <si>
    <t>Mestrado</t>
  </si>
  <si>
    <t>Não</t>
  </si>
  <si>
    <t>2023.1 Administração Judicial Aplicada (AJA) </t>
  </si>
  <si>
    <t>2023.1 Comunicação e Transparência no Poder Judiciário (CTJ)</t>
  </si>
  <si>
    <t>27/02/2023</t>
  </si>
  <si>
    <t>20/07/2023</t>
  </si>
  <si>
    <t>não informado</t>
  </si>
  <si>
    <t>2023.1 Demandas Estruturais e Litígios de Alta Complexidade (DEC)</t>
  </si>
  <si>
    <t>2023.1 Ética e Integridade (ETI)</t>
  </si>
  <si>
    <t>2023.1 Governança e Gestão Estratégica no Poder Judiciário (GGE)</t>
  </si>
  <si>
    <t>2023.1 Sistema de Justiça e Pesquisa Empírica (SPE)</t>
  </si>
  <si>
    <t>2023.2 Gestão de Projetos com Impacto Social Relevante (GPR)</t>
  </si>
  <si>
    <t>2023.2 Liderança Organizacional e Atividade Judicial (LOJ)</t>
  </si>
  <si>
    <t>2023.2 O Judiciário na Era Digital: Ciências Cognitivas e Tecnologias Disruptivas no Judiciário (DIG)</t>
  </si>
  <si>
    <t>2023.2 Prevenção de Conflitos e Gestão de Precedentes nos Centros de Inteligência (PRE)</t>
  </si>
  <si>
    <t>2023.2 Processo, Sistema de Justiça, Gestão Processual e Efetividade (PSG) </t>
  </si>
  <si>
    <t>2023.2 Seminário de Pesquisa e Metodologia (PEM)</t>
  </si>
  <si>
    <t>Curso</t>
  </si>
  <si>
    <t>EaD</t>
  </si>
  <si>
    <t>Formação continuada</t>
  </si>
  <si>
    <t>9. Direito da antidiscriminação</t>
  </si>
  <si>
    <t>Aplicação prática do Protocolo para Julgamento com Perspectiva de Gênero</t>
  </si>
  <si>
    <t>02/10/2023</t>
  </si>
  <si>
    <t>18/10/2023</t>
  </si>
  <si>
    <t>028872/2023</t>
  </si>
  <si>
    <t>Ciclo de Precedentes - Ações Coletivas</t>
  </si>
  <si>
    <t>05/09/2023</t>
  </si>
  <si>
    <t>018410/2023</t>
  </si>
  <si>
    <t>Ciclo de Precedentes - Judicialização da Saúde</t>
  </si>
  <si>
    <t>05/06/2023</t>
  </si>
  <si>
    <t>27/06/2023</t>
  </si>
  <si>
    <t>015433/2023</t>
  </si>
  <si>
    <t>Ciclo de Precedentes – Judicialização da Saúde (Turma 2)</t>
  </si>
  <si>
    <t>24/08/2023</t>
  </si>
  <si>
    <t>27/09/2023</t>
  </si>
  <si>
    <t>Workshop</t>
  </si>
  <si>
    <t>Remoto</t>
  </si>
  <si>
    <t>7. Impacto das decisões judiciais</t>
  </si>
  <si>
    <t>Ciclo de Workshops - Temas Atuais da Justiça: diálogos entre Brasil e Europa - A Efetividade da Justiça Administrativa: Desafios, Inovações e Propostas</t>
  </si>
  <si>
    <t>13/10/2023</t>
  </si>
  <si>
    <t xml:space="preserve">12. Direito ambiental e sustentabilidade </t>
  </si>
  <si>
    <t>Ciclo de Workshops - Temas Atuais da Justiça: diálogos entre Brasil e Europa - Demandas estruturais em matéria ambiental: o caso Brumadinho no Brasil</t>
  </si>
  <si>
    <t>24/03/2023</t>
  </si>
  <si>
    <t>039680/2022</t>
  </si>
  <si>
    <t xml:space="preserve"> 4. Direito Digital </t>
  </si>
  <si>
    <t>Ciclo de Workshops - Temas Atuais da Justiça: diálogos entre Brasil e Europa - Liberdade de Expressão, Juízes e Redes Sociais</t>
  </si>
  <si>
    <t>18/05/2023</t>
  </si>
  <si>
    <t>16. Persecução penal e novas tecnologias </t>
  </si>
  <si>
    <t>Ciclo de Workshops - Temas Atuais da Justiça: diálogos entre Brasil e Europa - Reconhecimento Pessoal no Processo Penal: problemas e erros judiciais</t>
  </si>
  <si>
    <t>24/11/2023</t>
  </si>
  <si>
    <t>Ciclo de Workshops - Temas Atuais da Justiça: diálogos entre Brasil e Europa - Responsabilidade financeira de autoridades por danos ao patrimônio e aos cofres públicos</t>
  </si>
  <si>
    <t>16/06/2023</t>
  </si>
  <si>
    <t>4. Direito Digital 
20. Inovação</t>
  </si>
  <si>
    <t>Ciclos de Workshops - Temas Atuais da Justiça: diálogos entre Brasil e Europa - Inteligência Artificial nos Tribunais</t>
  </si>
  <si>
    <t>28/04/2023</t>
  </si>
  <si>
    <t>Combate à alta litigiosidade tributária</t>
  </si>
  <si>
    <t>30/05/2023</t>
  </si>
  <si>
    <t>14/09/2023</t>
  </si>
  <si>
    <t>002963/2023</t>
  </si>
  <si>
    <t>Conflitos Estruturais: medidas estruturantes (módulo 1)</t>
  </si>
  <si>
    <t>17/08/2023</t>
  </si>
  <si>
    <t>29/09/2023</t>
  </si>
  <si>
    <t>012300/2023</t>
  </si>
  <si>
    <t>Seminário</t>
  </si>
  <si>
    <t>Congresso Brasileiro Lei de Improbidade Administrativa</t>
  </si>
  <si>
    <t>23/11/2023</t>
  </si>
  <si>
    <t>031483/2023</t>
  </si>
  <si>
    <t>18. Superendividamento</t>
  </si>
  <si>
    <t>Crédito ao Consumidor e Superendividamento</t>
  </si>
  <si>
    <t>28/09/2023</t>
  </si>
  <si>
    <t>24/10/2023</t>
  </si>
  <si>
    <t>026085/2023</t>
  </si>
  <si>
    <t xml:space="preserve">14. Proteção dos vulneráveis e acesso à justiça (mulheres, negros, crianças e adolescente) </t>
  </si>
  <si>
    <t>Depoimento Especial de Crianças e Adolescentes</t>
  </si>
  <si>
    <t>06/09/2023</t>
  </si>
  <si>
    <t>11/10/2023</t>
  </si>
  <si>
    <t>023696/2023</t>
  </si>
  <si>
    <t>Semipresencial</t>
  </si>
  <si>
    <t>Especialização</t>
  </si>
  <si>
    <t>Direito Anticorrupção</t>
  </si>
  <si>
    <t xml:space="preserve">4. Direito Digital </t>
  </si>
  <si>
    <t>Direito Digital</t>
  </si>
  <si>
    <t>Encontro</t>
  </si>
  <si>
    <t>Formação de formadores</t>
  </si>
  <si>
    <t>Encontro com Direção e Coordenação das Escolas Judiciais e da Magistratura - Lançamento da Rede Nacional de Escolas Judiciais e da Magistratura – Renejum</t>
  </si>
  <si>
    <t>02/03/2023</t>
  </si>
  <si>
    <t>03/03/2023</t>
  </si>
  <si>
    <t>003799/2023</t>
  </si>
  <si>
    <t xml:space="preserve"> 9. Direito da antidiscriminação </t>
  </si>
  <si>
    <t>Equidade Racial</t>
  </si>
  <si>
    <t>22/08/2023</t>
  </si>
  <si>
    <t>018409/2023</t>
  </si>
  <si>
    <t>FOFO N1M1 - Renejum - EPM</t>
  </si>
  <si>
    <t>08/11/2023</t>
  </si>
  <si>
    <t>10/11/2023</t>
  </si>
  <si>
    <t>028934/2023</t>
  </si>
  <si>
    <t>FOFO N1M1 Renejum: Edição Região Norte: EMERON</t>
  </si>
  <si>
    <t>19/06/2023</t>
  </si>
  <si>
    <t>21/06/2023</t>
  </si>
  <si>
    <t>013837/2023</t>
  </si>
  <si>
    <t>FOFO N1M1: Edição Regional/Renejum PARAÍBA</t>
  </si>
  <si>
    <t>02/08/2023</t>
  </si>
  <si>
    <t>04/08/2023</t>
  </si>
  <si>
    <t>019642/2023</t>
  </si>
  <si>
    <t>FOFO N1M2 - Elementos didáticos orientadores da prática docente - Turma 01</t>
  </si>
  <si>
    <t>31/10/2023</t>
  </si>
  <si>
    <t>FOFO N1M2 - Elementos didáticos orientadores da prática docente - Turma 02</t>
  </si>
  <si>
    <t>FOFO N1M2 - Elementos didáticos orientadores da prática docente - Turma 03</t>
  </si>
  <si>
    <t>FOFO N1M2 - Elementos didáticos orientadores da prática docente - Turma 04</t>
  </si>
  <si>
    <t>FOFO N1M2 - Elementos didáticos orientadores da prática docente - Turma 05</t>
  </si>
  <si>
    <t>024682/2023</t>
  </si>
  <si>
    <t>FOFO N2 - Evento Renejum Gestão Pedagógica</t>
  </si>
  <si>
    <t>09/10/2023</t>
  </si>
  <si>
    <t>10/10/2023</t>
  </si>
  <si>
    <t>026878/2023</t>
  </si>
  <si>
    <t>FOFO n2 - Trilhas Renejum - Gestão Educacional - São Paulo</t>
  </si>
  <si>
    <t>06/11/2023</t>
  </si>
  <si>
    <t>07/11/2023</t>
  </si>
  <si>
    <t>013838/2023</t>
  </si>
  <si>
    <t>FOFO N2 - Trilhas Renejum: Oficina - Avaliação da Prática Jurisdicional e o uso de Portfólio</t>
  </si>
  <si>
    <t>04/09/2023</t>
  </si>
  <si>
    <t>023528/2023</t>
  </si>
  <si>
    <t>FOFO N2 Gestão Educacional Paraíba</t>
  </si>
  <si>
    <t>31/07/2023</t>
  </si>
  <si>
    <t>01/08/2023</t>
  </si>
  <si>
    <t>FOFO N2 Trilha: Planejamento de Ensino no Contexto da Magistratura</t>
  </si>
  <si>
    <t>020614/2023</t>
  </si>
  <si>
    <t>FOFO N2 Trilha: Planejamento de Ensino no Contexto da Magistratura - Eleitoral</t>
  </si>
  <si>
    <t>21/09/2023</t>
  </si>
  <si>
    <t>23/10/2023</t>
  </si>
  <si>
    <t>FOFO N2 Trilhas Renejum - PDI como instrumento de planejamento e gestão da Escola Judicial</t>
  </si>
  <si>
    <t>022665/2023</t>
  </si>
  <si>
    <t>FOFON2: Avaliação para aprendizagem: fundamentos e instrumentos para prática docente</t>
  </si>
  <si>
    <t>16/10/2023</t>
  </si>
  <si>
    <t>023491/2023</t>
  </si>
  <si>
    <t>FOFON2: Avaliação para aprendizagem: fundamentos e instrumentos para prática docente - TSE</t>
  </si>
  <si>
    <t>26/10/2023</t>
  </si>
  <si>
    <t>27/11/2023</t>
  </si>
  <si>
    <t>Formação de Formadores - Nível 1 Módulo 1</t>
  </si>
  <si>
    <t>29/03/2023</t>
  </si>
  <si>
    <t>31/03/2023</t>
  </si>
  <si>
    <t>006867/2023</t>
  </si>
  <si>
    <t>Formação de Formadores - Nível 1 Módulo 1 - Goiás</t>
  </si>
  <si>
    <t>27/03/2023</t>
  </si>
  <si>
    <t>Formação de Formadores - Nível 1 Módulo 2</t>
  </si>
  <si>
    <t>27/04/2023</t>
  </si>
  <si>
    <t>29/05/2023</t>
  </si>
  <si>
    <t>010851/2023</t>
  </si>
  <si>
    <t>Formação de Formadores - Nível 2 - Ação: Mentoria</t>
  </si>
  <si>
    <t>20/06/2023</t>
  </si>
  <si>
    <t>Formação de Formadores - Nível 2: Trilha Organização Curricular Oficina: Orientação e Alinhamento para Atividade Docente na Enfam</t>
  </si>
  <si>
    <t>08/09/2023</t>
  </si>
  <si>
    <t>025420/2023</t>
  </si>
  <si>
    <t>Formação de Formadores Nível 1 Módulo 3 - Módulo de sistematização – Reflexões sobre a prática docente</t>
  </si>
  <si>
    <t>15/06/2023</t>
  </si>
  <si>
    <t>010912/2023</t>
  </si>
  <si>
    <t>1. Controle de Convencionalidade</t>
  </si>
  <si>
    <t>Formação de Formadores Nível 2 - Oficina de estruturação de planejamento e de material didático de cursos - Controle de Convencionalidade e Direitos Humanos</t>
  </si>
  <si>
    <t>30/03/2023</t>
  </si>
  <si>
    <t>14/05/2023</t>
  </si>
  <si>
    <t>006689/2023</t>
  </si>
  <si>
    <t>Oficina</t>
  </si>
  <si>
    <t>Formação de Formadores Nível 2 - Trilhas Renejum: Mentoria Gestão Educacional</t>
  </si>
  <si>
    <t>06/06/2023</t>
  </si>
  <si>
    <t>Formação de Tutores no Contexto da Magistratura</t>
  </si>
  <si>
    <t>13/04/2023</t>
  </si>
  <si>
    <t>002813/2023</t>
  </si>
  <si>
    <t>Formação de tutores no contexto da magistratura</t>
  </si>
  <si>
    <t>21/11/2023</t>
  </si>
  <si>
    <t>027289/2023</t>
  </si>
  <si>
    <t>Formação inicial</t>
  </si>
  <si>
    <t>Formação Inicial - Módulo Nacional - TJAC</t>
  </si>
  <si>
    <t>30/01/2023</t>
  </si>
  <si>
    <t>03/02/2023</t>
  </si>
  <si>
    <t>000811/2023</t>
  </si>
  <si>
    <t>11/12/2023</t>
  </si>
  <si>
    <t>15/12/2023</t>
  </si>
  <si>
    <t>036598/2023</t>
  </si>
  <si>
    <t>Formação Inicial - Módulo Nacional - TJAL</t>
  </si>
  <si>
    <t>Formação Inicial - Módulo Nacional - TJAP TJRS TJRO</t>
  </si>
  <si>
    <t>17/07/2023</t>
  </si>
  <si>
    <t>21/07/2023</t>
  </si>
  <si>
    <t>016764/2023</t>
  </si>
  <si>
    <t>Formação Inicial - Módulo Nacional - TJBA - Turma A</t>
  </si>
  <si>
    <t>020226/2023</t>
  </si>
  <si>
    <t>Formação Inicial - Módulo Nacional - TJBA - Turma B</t>
  </si>
  <si>
    <t>Formação Inicial - Módulo Nacional - TJBA - Turma C</t>
  </si>
  <si>
    <t>Formação Inicial - Módulo Nacional - TJCE</t>
  </si>
  <si>
    <t>06/03/2023</t>
  </si>
  <si>
    <t>10/03/2023</t>
  </si>
  <si>
    <t>004394/2023</t>
  </si>
  <si>
    <t>Formação Inicial - Módulo Nacional - TJRO</t>
  </si>
  <si>
    <t>036630/2022</t>
  </si>
  <si>
    <t>Formação Inicial - Módulo Nacional - TJSC</t>
  </si>
  <si>
    <t>06/10/2023</t>
  </si>
  <si>
    <t>021569/2023</t>
  </si>
  <si>
    <t>Formação Inicial - Módulo Nacional - TRF4</t>
  </si>
  <si>
    <t>Formação Inicial - Módulo Nacional TJSP - Turma A</t>
  </si>
  <si>
    <t>20/03/2023</t>
  </si>
  <si>
    <t>040937/2022</t>
  </si>
  <si>
    <t>Formação Inicial - Módulo Nacional TJSP - Turma B</t>
  </si>
  <si>
    <t>Formação Inicial - Módulo Nacional TJSP - Turma C</t>
  </si>
  <si>
    <t>Formação Inicial - Módulo Nacional TJSP - Turma D</t>
  </si>
  <si>
    <t>Formação Inicial TJGO e TJPR - Turma A</t>
  </si>
  <si>
    <t>08/05/2023</t>
  </si>
  <si>
    <t>12/05/2023</t>
  </si>
  <si>
    <t>012299/2023</t>
  </si>
  <si>
    <t>Formação Inicial TJGO e TJPR - Turma B</t>
  </si>
  <si>
    <t>Formação Inicial TJMA</t>
  </si>
  <si>
    <t>25/09/2023</t>
  </si>
  <si>
    <t>013604/2023</t>
  </si>
  <si>
    <t>Formação Inicial TJMT</t>
  </si>
  <si>
    <t>14/08/2023</t>
  </si>
  <si>
    <t>18/08/2023</t>
  </si>
  <si>
    <t>021132/2023</t>
  </si>
  <si>
    <t>Gestão da Justiça Restaurativa</t>
  </si>
  <si>
    <t>20/04/2023</t>
  </si>
  <si>
    <t>16/05/2023</t>
  </si>
  <si>
    <t>002913/2023</t>
  </si>
  <si>
    <t>Justiça de Transição no Brasil</t>
  </si>
  <si>
    <t>25/05/2023</t>
  </si>
  <si>
    <t>24/06/2023</t>
  </si>
  <si>
    <t>012724/2023</t>
  </si>
  <si>
    <t>Liberdade Religiosa no âmbito do Poder Judiciário Brasileiro</t>
  </si>
  <si>
    <t>02/06/2023</t>
  </si>
  <si>
    <t>03/07/2023</t>
  </si>
  <si>
    <t>002914/2023</t>
  </si>
  <si>
    <t>1. Controle de convencionalidade</t>
  </si>
  <si>
    <t>O Brasil na Jurisprudência da Corte Interamericana de Direitos Humanos</t>
  </si>
  <si>
    <t>17/03/2023</t>
  </si>
  <si>
    <t>003109/2023</t>
  </si>
  <si>
    <t>3. Questões indígenas</t>
  </si>
  <si>
    <t>Povos Indígenas e Questões Penais</t>
  </si>
  <si>
    <t>18/09/2023</t>
  </si>
  <si>
    <t>018923/2023</t>
  </si>
  <si>
    <t xml:space="preserve"> 8. Justiça penal negocial e política criminal
11. Intervenção judicial em políticas públicas</t>
  </si>
  <si>
    <t>Protocolos de atuação do judiciário para execução de políticas públicas em prisões</t>
  </si>
  <si>
    <t>26/06/2023</t>
  </si>
  <si>
    <t>Protocolos de atuação do Judiciário para execução de políticas públicas em prisões - Turma A</t>
  </si>
  <si>
    <t>027432/2023</t>
  </si>
  <si>
    <t>Seminário Dignidade Humana, Promoção dos Direitos Humanos e a Proteção às Diversidades e Vulnerabilidades nas Políticas e Programas do CNJ</t>
  </si>
  <si>
    <t>18/04/2023</t>
  </si>
  <si>
    <t>19/04/2023</t>
  </si>
  <si>
    <t>Protocolos de atuação do Judiciário para execução de políticas públicas em prisões - Turma B</t>
  </si>
  <si>
    <t>Sociedade da Informação e Governança Digital</t>
  </si>
  <si>
    <t>18/06/2023</t>
  </si>
  <si>
    <t>014491/2023</t>
  </si>
  <si>
    <t>Trabalho Escravo no Sistema de Justiça Criminal</t>
  </si>
  <si>
    <t>29/11/2023</t>
  </si>
  <si>
    <t>033387/2023</t>
  </si>
  <si>
    <t>Webinário: Combate à alta litigiosidade tributária</t>
  </si>
  <si>
    <t>24/04/2023</t>
  </si>
  <si>
    <t>010230/2023</t>
  </si>
  <si>
    <t xml:space="preserve"> 9. Direito da antidiscriminação</t>
  </si>
  <si>
    <t>Webinário: Lançamento e Apresentação do Relatório de Gênero e Direitos Humanos das Mulheres</t>
  </si>
  <si>
    <t xml:space="preserve">1. Controle de Convencionalidade </t>
  </si>
  <si>
    <t>Violência Doméstica, Direitos Humanos e o Sistema de Justiça Penal</t>
  </si>
  <si>
    <t>08/03/2023</t>
  </si>
  <si>
    <t>10/04/2023</t>
  </si>
  <si>
    <t>002917/2023</t>
  </si>
  <si>
    <t>Prestação jurisdicional: Teoria da Decisão Judicial e Direitos Humanos</t>
  </si>
  <si>
    <t>Diplomados Mestrado T2020.2</t>
  </si>
  <si>
    <t>Total de magistrados em cursos credenciados (sem considerar mestrado)</t>
  </si>
  <si>
    <t>Total de magistrados em cursos não credenciados</t>
  </si>
  <si>
    <t>Total de servidores em cursos credenciados</t>
  </si>
  <si>
    <t>Total de servidores em cursos não credenciados</t>
  </si>
  <si>
    <t>Total de outros em cursos credenciados</t>
  </si>
  <si>
    <t>Total de outros em cursos não credenciados</t>
  </si>
  <si>
    <t>Total de horas credenciadas (sem mestrado)</t>
  </si>
  <si>
    <t>Total de horas não credenciadas (sem mestrado)</t>
  </si>
  <si>
    <t>Total de horas credenciadas (com mestrado)</t>
  </si>
  <si>
    <t>Total de cursos credenciados (sem mestrado)</t>
  </si>
  <si>
    <t xml:space="preserve">Total de cursos não credenciados </t>
  </si>
  <si>
    <t>Total de cursos credenciados (com mestrado)</t>
  </si>
  <si>
    <t>Total de disciplinas do mestrado</t>
  </si>
  <si>
    <t>Indicador 9.1 (= horas credenciadas/ horas credenciadas + horas não credenciadas)</t>
  </si>
  <si>
    <t xml:space="preserve">
Indicador 9.2 a. = n. de juízes certificados, em cursos credenciados/público-alvo total de juízes das Escolas
</t>
  </si>
  <si>
    <t xml:space="preserve">Indicador 9.2 b.  = n. de juízes certificados, em cursos não-credenciados/público-alvo total de juízes das Escolas
</t>
  </si>
  <si>
    <t xml:space="preserve">Indicador 9.2 c.  = n. de desembargadores certificados, em cursos credenciados/público-alvo total de desembargadores das Escolas
</t>
  </si>
  <si>
    <t>?</t>
  </si>
  <si>
    <t xml:space="preserve">Indicador 9.2 d.  = n. de desembargadores certificados, em cursos não-credenciados/público-alvo total de desembargadores das Escolas
</t>
  </si>
  <si>
    <t xml:space="preserve">e.  = n. de servidores certificados
</t>
  </si>
  <si>
    <t>f.  = n. dos demais públicos certificados</t>
  </si>
  <si>
    <t xml:space="preserve">Total de juízes segundo o Justiça em números </t>
  </si>
  <si>
    <t>Parceria/Apoio</t>
  </si>
  <si>
    <t>Tipo de Evento</t>
  </si>
  <si>
    <t>Formação Continuada</t>
  </si>
  <si>
    <t>Seminário A construção do marco regulatório da inteligência artificial (CEJ/CJF) 17/4/2023</t>
  </si>
  <si>
    <t>I Fórum: desafios atuais para o Poder Judiciário e o Ministério Público - o caso do Brasil (OEA/MPU)  23 a 26/5/2023</t>
  </si>
  <si>
    <t>Jornada</t>
  </si>
  <si>
    <t>I Jornada de Seguridade Social (CEJ/CJF) 22 e 23/6/2023</t>
  </si>
  <si>
    <t>II Fórum sobre os desafios atuais para o Poder Judiciário e o Ministério Público nas Américas (OEA - Belém/PA) 29/11 a 1/12/2023</t>
  </si>
  <si>
    <t>III Jornada de Direito Processual Civil (CEJ/CJF) 21 a 22/9/2023</t>
  </si>
  <si>
    <t>Carga horária</t>
  </si>
  <si>
    <t>30h</t>
  </si>
  <si>
    <t>20h</t>
  </si>
  <si>
    <t>2h</t>
  </si>
  <si>
    <t>1h</t>
  </si>
  <si>
    <t>Módulo</t>
  </si>
  <si>
    <t>Coletivização, Precedentes, Coerência e Integridade do Direito</t>
  </si>
  <si>
    <t>40h</t>
  </si>
  <si>
    <t>80h</t>
  </si>
  <si>
    <t>10h</t>
  </si>
  <si>
    <t>Diálogos Luso-Brasileiros</t>
  </si>
  <si>
    <t>27/10/2023</t>
  </si>
  <si>
    <t>020068/2023</t>
  </si>
  <si>
    <t>13h</t>
  </si>
  <si>
    <t>24h</t>
  </si>
  <si>
    <t>12h</t>
  </si>
  <si>
    <t>26h</t>
  </si>
  <si>
    <t>14h</t>
  </si>
  <si>
    <t>33h</t>
  </si>
  <si>
    <t>Gestão Judicial: Judiciário de alta performance</t>
  </si>
  <si>
    <t>Regulares</t>
  </si>
  <si>
    <t>Jurisdição Penal Contemporânea e Sistema Prisional - Turma 2</t>
  </si>
  <si>
    <t>44h</t>
  </si>
  <si>
    <t>4h</t>
  </si>
  <si>
    <t>01/12/2023</t>
  </si>
  <si>
    <t>Total de magistrados em cursos credenciados</t>
  </si>
  <si>
    <t>LEGENDAS</t>
  </si>
  <si>
    <t>Letra azul, fundinho amarelo</t>
  </si>
  <si>
    <t>Curso não credenciado</t>
  </si>
  <si>
    <t xml:space="preserve">* em branco sem correlação com temas CNJ; n. é igual identificação </t>
  </si>
  <si>
    <t>Encontro RIAEJ Panamá</t>
  </si>
  <si>
    <t>Encontro RIAEJ Argentina</t>
  </si>
  <si>
    <t>Encontro RIAEJ Colômbia</t>
  </si>
  <si>
    <t>França</t>
  </si>
  <si>
    <t>Corte IDH</t>
  </si>
  <si>
    <t>Espanha (junto Portugal)</t>
  </si>
  <si>
    <t>Itália</t>
  </si>
  <si>
    <t>Credenciado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</si>
</sst>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7030A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3"/>
      <color rgb="FF000000"/>
      <name val="Quattrocento Sans"/>
    </font>
    <font>
      <sz val="11"/>
      <color rgb="FF333333"/>
      <name val="Arial"/>
      <family val="2"/>
    </font>
    <font>
      <sz val="11"/>
      <color rgb="FF000000"/>
      <name val="Calibri"/>
    </font>
    <font>
      <u/>
      <sz val="11"/>
      <color theme="10"/>
      <name val="Calibri"/>
      <family val="2"/>
    </font>
    <font>
      <b/>
      <sz val="11"/>
      <color rgb="FF000000"/>
      <name val="Quattrocento Sans"/>
      <family val="2"/>
    </font>
    <font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/>
    <xf numFmtId="0" fontId="1" fillId="4" borderId="0" xfId="0" applyFont="1" applyFill="1"/>
    <xf numFmtId="0" fontId="1" fillId="5" borderId="1" xfId="0" applyFont="1" applyFill="1" applyBorder="1"/>
    <xf numFmtId="0" fontId="1" fillId="5" borderId="2" xfId="0" applyFont="1" applyFill="1" applyBorder="1"/>
    <xf numFmtId="0" fontId="2" fillId="6" borderId="3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1" fillId="5" borderId="0" xfId="0" applyFont="1" applyFill="1"/>
    <xf numFmtId="14" fontId="3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 wrapText="1"/>
    </xf>
    <xf numFmtId="14" fontId="4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center" vertical="center" wrapText="1"/>
    </xf>
    <xf numFmtId="0" fontId="1" fillId="3" borderId="0" xfId="0" applyFont="1" applyFill="1"/>
    <xf numFmtId="0" fontId="5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3" fillId="0" borderId="0" xfId="0" applyFont="1" applyAlignment="1">
      <alignment horizontal="left" vertical="center" wrapText="1"/>
    </xf>
    <xf numFmtId="0" fontId="5" fillId="7" borderId="7" xfId="0" applyFont="1" applyFill="1" applyBorder="1"/>
    <xf numFmtId="0" fontId="0" fillId="7" borderId="7" xfId="0" applyFill="1" applyBorder="1"/>
    <xf numFmtId="0" fontId="8" fillId="7" borderId="7" xfId="0" applyFont="1" applyFill="1" applyBorder="1"/>
    <xf numFmtId="9" fontId="0" fillId="0" borderId="0" xfId="1" applyFont="1"/>
    <xf numFmtId="0" fontId="0" fillId="3" borderId="0" xfId="0" applyFill="1" applyAlignment="1">
      <alignment wrapText="1"/>
    </xf>
    <xf numFmtId="0" fontId="8" fillId="3" borderId="0" xfId="0" applyFont="1" applyFill="1"/>
    <xf numFmtId="0" fontId="0" fillId="3" borderId="7" xfId="0" applyFill="1" applyBorder="1"/>
    <xf numFmtId="9" fontId="0" fillId="3" borderId="0" xfId="1" applyFont="1" applyFill="1"/>
    <xf numFmtId="0" fontId="10" fillId="0" borderId="0" xfId="2" applyAlignment="1">
      <alignment wrapText="1"/>
    </xf>
    <xf numFmtId="0" fontId="11" fillId="0" borderId="0" xfId="0" applyFont="1" applyAlignment="1">
      <alignment wrapText="1"/>
    </xf>
    <xf numFmtId="0" fontId="12" fillId="7" borderId="7" xfId="0" applyFont="1" applyFill="1" applyBorder="1"/>
    <xf numFmtId="0" fontId="5" fillId="7" borderId="7" xfId="0" applyFont="1" applyFill="1" applyBorder="1" applyAlignment="1">
      <alignment wrapText="1"/>
    </xf>
    <xf numFmtId="0" fontId="0" fillId="0" borderId="0" xfId="0" applyAlignment="1">
      <alignment horizontal="center"/>
    </xf>
  </cellXfs>
  <cellStyles count="3">
    <cellStyle name="Hiperlink" xfId="2" builtinId="8"/>
    <cellStyle name="Normal" xfId="0" builtinId="0"/>
    <cellStyle name="Porcentagem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queline Aparecida Corrêia de Mello" id="{007AD776-35FD-48AE-B805-76EA6400F99C}" userId="mjaparec@stj.jus.br" providerId="PeoplePicker"/>
  <person displayName="Fernanda Ferreira Filgueiras" id="{7D7AF43B-62EE-46CD-A24B-EB6EB132BE25}" userId="S::filgueir@stj.jus.br::74cdf5b4-6531-45dc-833a-0eae57c50cc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1-19T21:11:39.37" personId="{7D7AF43B-62EE-46CD-A24B-EB6EB132BE25}" id="{1BB2A98C-B5AA-4FA1-AB44-55C814268AB6}">
    <text xml:space="preserve">Validar com @Jaqueline Aparecida Corrêia de Mello </text>
    <mentions>
      <mention mentionpersonId="{007AD776-35FD-48AE-B805-76EA6400F99C}" mentionId="{C78935A9-3E28-45E7-BD11-1FD8C332345A}" startIndex="12" length="37"/>
    </mentions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" dT="2024-01-19T21:11:39.37" personId="{7D7AF43B-62EE-46CD-A24B-EB6EB132BE25}" id="{6441172F-180B-41A8-AA0A-0026B4B48D01}">
    <text xml:space="preserve">Validar com @Jaqueline Aparecida Corrêia de Mello </text>
    <mentions>
      <mention mentionpersonId="{007AD776-35FD-48AE-B805-76EA6400F99C}" mentionId="{458777CE-806C-4FBE-AA52-294AFE394773}" startIndex="12" length="37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em&#243;ria%20de%20c&#225;lculo%20nesse%20documento:%20https:/stjjus-my.sharepoint.com/:x:/g/personal/filgueir_stj_jus_br/Ea1kSXtXnbRJilhJKIqY3mMBnaYa551a8T_YBJLQK8mttg?e=vGcj7U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03043-4129-49BD-A0E7-594C10956486}">
  <sheetPr filterMode="1">
    <pageSetUpPr fitToPage="1"/>
  </sheetPr>
  <dimension ref="A1:U117"/>
  <sheetViews>
    <sheetView tabSelected="1" zoomScale="60" zoomScaleNormal="60" workbookViewId="0">
      <pane ySplit="1" topLeftCell="A14" activePane="bottomLeft" state="frozen"/>
      <selection pane="bottomLeft" activeCell="P14" sqref="P14:P92"/>
    </sheetView>
  </sheetViews>
  <sheetFormatPr defaultRowHeight="15"/>
  <cols>
    <col min="1" max="1" width="20.140625" customWidth="1"/>
    <col min="2" max="3" width="17" customWidth="1"/>
    <col min="4" max="4" width="22.85546875" customWidth="1"/>
    <col min="5" max="5" width="14.7109375" customWidth="1"/>
    <col min="6" max="6" width="22.85546875" style="3" customWidth="1"/>
    <col min="7" max="7" width="29.7109375" bestFit="1" customWidth="1"/>
    <col min="8" max="8" width="82.140625" style="3" customWidth="1"/>
    <col min="9" max="9" width="15.42578125" hidden="1" customWidth="1"/>
    <col min="10" max="11" width="18" hidden="1" customWidth="1"/>
    <col min="12" max="13" width="9.7109375" customWidth="1"/>
    <col min="14" max="14" width="18" style="30" customWidth="1"/>
    <col min="15" max="15" width="19" bestFit="1" customWidth="1"/>
    <col min="16" max="16" width="25" bestFit="1" customWidth="1"/>
    <col min="17" max="17" width="24" bestFit="1" customWidth="1"/>
    <col min="18" max="18" width="19" bestFit="1" customWidth="1"/>
    <col min="19" max="19" width="22" bestFit="1" customWidth="1"/>
    <col min="20" max="20" width="26.5703125" customWidth="1"/>
    <col min="21" max="21" width="22.42578125" customWidth="1"/>
  </cols>
  <sheetData>
    <row r="1" spans="1:21" s="3" customFormat="1" ht="7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40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6" t="s">
        <v>19</v>
      </c>
      <c r="U1" s="26" t="s">
        <v>20</v>
      </c>
    </row>
    <row r="2" spans="1:21" hidden="1">
      <c r="A2" s="6" t="s">
        <v>21</v>
      </c>
      <c r="B2" s="6" t="s">
        <v>22</v>
      </c>
      <c r="C2" s="6" t="s">
        <v>23</v>
      </c>
      <c r="D2" s="6" t="s">
        <v>24</v>
      </c>
      <c r="E2" s="6"/>
      <c r="G2" s="6" t="s">
        <v>25</v>
      </c>
      <c r="H2" s="5" t="s">
        <v>26</v>
      </c>
      <c r="M2">
        <v>45</v>
      </c>
      <c r="N2" s="30">
        <v>20</v>
      </c>
      <c r="T2" s="32">
        <f t="shared" ref="T2:T33" si="0">O2/N2</f>
        <v>0</v>
      </c>
      <c r="U2" s="32" t="e">
        <f t="shared" ref="U2:U33" si="1">P2/O2</f>
        <v>#DIV/0!</v>
      </c>
    </row>
    <row r="3" spans="1:21" hidden="1">
      <c r="A3" s="6" t="s">
        <v>21</v>
      </c>
      <c r="B3" s="6" t="s">
        <v>22</v>
      </c>
      <c r="C3" s="6" t="s">
        <v>23</v>
      </c>
      <c r="D3" s="6" t="s">
        <v>24</v>
      </c>
      <c r="E3" s="6"/>
      <c r="G3" s="6" t="s">
        <v>25</v>
      </c>
      <c r="H3" s="5" t="s">
        <v>27</v>
      </c>
      <c r="I3" t="s">
        <v>28</v>
      </c>
      <c r="J3" t="s">
        <v>29</v>
      </c>
      <c r="K3" t="s">
        <v>30</v>
      </c>
      <c r="M3">
        <v>45</v>
      </c>
      <c r="N3" s="30">
        <v>20</v>
      </c>
      <c r="O3">
        <v>6</v>
      </c>
      <c r="P3">
        <v>6</v>
      </c>
      <c r="S3">
        <v>6</v>
      </c>
      <c r="T3" s="32">
        <f t="shared" si="0"/>
        <v>0.3</v>
      </c>
      <c r="U3" s="32">
        <f t="shared" si="1"/>
        <v>1</v>
      </c>
    </row>
    <row r="4" spans="1:21" hidden="1">
      <c r="A4" s="6" t="s">
        <v>21</v>
      </c>
      <c r="B4" s="6" t="s">
        <v>22</v>
      </c>
      <c r="C4" s="6" t="s">
        <v>23</v>
      </c>
      <c r="D4" s="6" t="s">
        <v>24</v>
      </c>
      <c r="E4" s="6"/>
      <c r="G4" s="6" t="s">
        <v>25</v>
      </c>
      <c r="H4" s="5" t="s">
        <v>31</v>
      </c>
      <c r="M4">
        <v>45</v>
      </c>
      <c r="N4" s="30">
        <v>20</v>
      </c>
      <c r="T4" s="32">
        <f t="shared" si="0"/>
        <v>0</v>
      </c>
      <c r="U4" s="32" t="e">
        <f t="shared" si="1"/>
        <v>#DIV/0!</v>
      </c>
    </row>
    <row r="5" spans="1:21" hidden="1">
      <c r="A5" s="6" t="s">
        <v>21</v>
      </c>
      <c r="B5" s="6" t="s">
        <v>22</v>
      </c>
      <c r="C5" s="6" t="s">
        <v>23</v>
      </c>
      <c r="D5" s="6" t="s">
        <v>24</v>
      </c>
      <c r="E5" s="6"/>
      <c r="G5" s="6" t="s">
        <v>25</v>
      </c>
      <c r="H5" s="5" t="s">
        <v>32</v>
      </c>
      <c r="M5">
        <v>45</v>
      </c>
      <c r="N5" s="30">
        <v>20</v>
      </c>
      <c r="T5" s="32">
        <f t="shared" si="0"/>
        <v>0</v>
      </c>
      <c r="U5" s="32" t="e">
        <f t="shared" si="1"/>
        <v>#DIV/0!</v>
      </c>
    </row>
    <row r="6" spans="1:21" hidden="1">
      <c r="A6" s="6" t="s">
        <v>21</v>
      </c>
      <c r="B6" s="6" t="s">
        <v>22</v>
      </c>
      <c r="C6" s="6" t="s">
        <v>23</v>
      </c>
      <c r="D6" s="6" t="s">
        <v>24</v>
      </c>
      <c r="E6" s="6"/>
      <c r="G6" s="6" t="s">
        <v>25</v>
      </c>
      <c r="H6" s="5" t="s">
        <v>33</v>
      </c>
      <c r="I6" t="s">
        <v>28</v>
      </c>
      <c r="J6" t="s">
        <v>29</v>
      </c>
      <c r="K6" t="s">
        <v>30</v>
      </c>
      <c r="M6">
        <v>45</v>
      </c>
      <c r="N6" s="30">
        <v>20</v>
      </c>
      <c r="O6">
        <v>3</v>
      </c>
      <c r="P6">
        <v>3</v>
      </c>
      <c r="S6">
        <v>3</v>
      </c>
      <c r="T6" s="32">
        <f t="shared" si="0"/>
        <v>0.15</v>
      </c>
      <c r="U6" s="32">
        <f t="shared" si="1"/>
        <v>1</v>
      </c>
    </row>
    <row r="7" spans="1:21" hidden="1">
      <c r="A7" s="6" t="s">
        <v>21</v>
      </c>
      <c r="B7" s="6" t="s">
        <v>22</v>
      </c>
      <c r="C7" s="6" t="s">
        <v>23</v>
      </c>
      <c r="D7" s="6" t="s">
        <v>24</v>
      </c>
      <c r="E7" s="6"/>
      <c r="G7" s="6" t="s">
        <v>25</v>
      </c>
      <c r="H7" s="5" t="s">
        <v>34</v>
      </c>
      <c r="M7">
        <v>45</v>
      </c>
      <c r="N7" s="30">
        <v>20</v>
      </c>
      <c r="T7" s="32">
        <f t="shared" si="0"/>
        <v>0</v>
      </c>
      <c r="U7" s="32" t="e">
        <f t="shared" si="1"/>
        <v>#DIV/0!</v>
      </c>
    </row>
    <row r="8" spans="1:21" hidden="1">
      <c r="A8" s="6" t="s">
        <v>21</v>
      </c>
      <c r="B8" s="6" t="s">
        <v>22</v>
      </c>
      <c r="C8" s="6" t="s">
        <v>23</v>
      </c>
      <c r="D8" s="6" t="s">
        <v>24</v>
      </c>
      <c r="E8" s="6"/>
      <c r="G8" s="6" t="s">
        <v>25</v>
      </c>
      <c r="H8" s="5" t="s">
        <v>35</v>
      </c>
      <c r="M8">
        <v>45</v>
      </c>
      <c r="N8" s="30">
        <v>20</v>
      </c>
      <c r="T8" s="32">
        <f t="shared" si="0"/>
        <v>0</v>
      </c>
      <c r="U8" s="32" t="e">
        <f t="shared" si="1"/>
        <v>#DIV/0!</v>
      </c>
    </row>
    <row r="9" spans="1:21" hidden="1">
      <c r="A9" s="6" t="s">
        <v>21</v>
      </c>
      <c r="B9" s="6" t="s">
        <v>22</v>
      </c>
      <c r="C9" s="6" t="s">
        <v>23</v>
      </c>
      <c r="D9" s="6" t="s">
        <v>24</v>
      </c>
      <c r="E9" s="6"/>
      <c r="G9" s="6" t="s">
        <v>25</v>
      </c>
      <c r="H9" s="5" t="s">
        <v>36</v>
      </c>
      <c r="M9">
        <v>45</v>
      </c>
      <c r="N9" s="30">
        <v>20</v>
      </c>
      <c r="T9" s="32">
        <f t="shared" si="0"/>
        <v>0</v>
      </c>
      <c r="U9" s="32" t="e">
        <f t="shared" si="1"/>
        <v>#DIV/0!</v>
      </c>
    </row>
    <row r="10" spans="1:21" ht="30" hidden="1">
      <c r="A10" s="6" t="s">
        <v>21</v>
      </c>
      <c r="B10" s="6" t="s">
        <v>22</v>
      </c>
      <c r="C10" s="6" t="s">
        <v>23</v>
      </c>
      <c r="D10" s="6" t="s">
        <v>24</v>
      </c>
      <c r="E10" s="6"/>
      <c r="F10" s="5"/>
      <c r="G10" s="6" t="s">
        <v>25</v>
      </c>
      <c r="H10" s="5" t="s">
        <v>37</v>
      </c>
      <c r="M10">
        <v>45</v>
      </c>
      <c r="N10" s="30">
        <v>20</v>
      </c>
      <c r="O10">
        <v>3</v>
      </c>
      <c r="P10">
        <v>3</v>
      </c>
      <c r="S10">
        <v>3</v>
      </c>
      <c r="T10" s="32">
        <f t="shared" si="0"/>
        <v>0.15</v>
      </c>
      <c r="U10" s="32">
        <f t="shared" si="1"/>
        <v>1</v>
      </c>
    </row>
    <row r="11" spans="1:21" ht="30" hidden="1">
      <c r="A11" s="6" t="s">
        <v>21</v>
      </c>
      <c r="B11" s="6" t="s">
        <v>22</v>
      </c>
      <c r="C11" s="6" t="s">
        <v>23</v>
      </c>
      <c r="D11" s="6" t="s">
        <v>24</v>
      </c>
      <c r="E11" s="6"/>
      <c r="G11" s="6" t="s">
        <v>25</v>
      </c>
      <c r="H11" s="5" t="s">
        <v>38</v>
      </c>
      <c r="M11">
        <v>45</v>
      </c>
      <c r="N11" s="30">
        <v>20</v>
      </c>
      <c r="O11">
        <v>5</v>
      </c>
      <c r="P11">
        <v>5</v>
      </c>
      <c r="S11">
        <v>5</v>
      </c>
      <c r="T11" s="32">
        <f t="shared" si="0"/>
        <v>0.25</v>
      </c>
      <c r="U11" s="32">
        <f t="shared" si="1"/>
        <v>1</v>
      </c>
    </row>
    <row r="12" spans="1:21" hidden="1">
      <c r="A12" s="6" t="s">
        <v>21</v>
      </c>
      <c r="B12" s="6" t="s">
        <v>22</v>
      </c>
      <c r="C12" s="6" t="s">
        <v>23</v>
      </c>
      <c r="D12" s="6" t="s">
        <v>24</v>
      </c>
      <c r="E12" s="6"/>
      <c r="G12" s="6" t="s">
        <v>25</v>
      </c>
      <c r="H12" s="5" t="s">
        <v>39</v>
      </c>
      <c r="M12">
        <v>45</v>
      </c>
      <c r="N12" s="30">
        <v>20</v>
      </c>
      <c r="O12">
        <v>9</v>
      </c>
      <c r="P12">
        <v>9</v>
      </c>
      <c r="S12">
        <v>9</v>
      </c>
      <c r="T12" s="32">
        <f t="shared" si="0"/>
        <v>0.45</v>
      </c>
      <c r="U12" s="32">
        <f t="shared" si="1"/>
        <v>1</v>
      </c>
    </row>
    <row r="13" spans="1:21" hidden="1">
      <c r="A13" s="6" t="s">
        <v>21</v>
      </c>
      <c r="B13" s="6" t="s">
        <v>22</v>
      </c>
      <c r="C13" s="6" t="s">
        <v>23</v>
      </c>
      <c r="D13" s="6" t="s">
        <v>24</v>
      </c>
      <c r="E13" s="6"/>
      <c r="G13" s="6" t="s">
        <v>25</v>
      </c>
      <c r="H13" s="5" t="s">
        <v>40</v>
      </c>
      <c r="M13">
        <v>45</v>
      </c>
      <c r="N13" s="30">
        <v>20</v>
      </c>
      <c r="T13" s="32">
        <f t="shared" si="0"/>
        <v>0</v>
      </c>
      <c r="U13" s="32" t="e">
        <f t="shared" si="1"/>
        <v>#DIV/0!</v>
      </c>
    </row>
    <row r="14" spans="1:21" hidden="1">
      <c r="A14" s="6" t="s">
        <v>21</v>
      </c>
      <c r="B14" t="s">
        <v>41</v>
      </c>
      <c r="C14" t="s">
        <v>42</v>
      </c>
      <c r="D14" t="s">
        <v>43</v>
      </c>
      <c r="F14" t="s">
        <v>44</v>
      </c>
      <c r="G14" s="6" t="s">
        <v>25</v>
      </c>
      <c r="H14" s="3" t="s">
        <v>45</v>
      </c>
      <c r="I14" t="s">
        <v>46</v>
      </c>
      <c r="J14" t="s">
        <v>47</v>
      </c>
      <c r="K14" s="24" t="s">
        <v>48</v>
      </c>
      <c r="M14" s="6">
        <v>30</v>
      </c>
      <c r="N14" s="30">
        <v>40</v>
      </c>
      <c r="O14">
        <v>24</v>
      </c>
      <c r="P14">
        <v>20</v>
      </c>
      <c r="S14">
        <v>20</v>
      </c>
      <c r="T14" s="32">
        <f t="shared" si="0"/>
        <v>0.6</v>
      </c>
      <c r="U14" s="32">
        <f t="shared" si="1"/>
        <v>0.83333333333333337</v>
      </c>
    </row>
    <row r="15" spans="1:21" hidden="1">
      <c r="A15" s="6" t="s">
        <v>21</v>
      </c>
      <c r="B15" t="s">
        <v>41</v>
      </c>
      <c r="C15" t="s">
        <v>42</v>
      </c>
      <c r="D15" t="s">
        <v>43</v>
      </c>
      <c r="G15" s="6" t="s">
        <v>25</v>
      </c>
      <c r="H15" s="3" t="s">
        <v>49</v>
      </c>
      <c r="I15" t="s">
        <v>50</v>
      </c>
      <c r="J15" t="s">
        <v>46</v>
      </c>
      <c r="K15" s="24" t="s">
        <v>51</v>
      </c>
      <c r="M15" s="6">
        <v>20</v>
      </c>
      <c r="N15" s="30">
        <v>40</v>
      </c>
      <c r="O15">
        <v>40</v>
      </c>
      <c r="P15">
        <v>22</v>
      </c>
      <c r="S15">
        <v>22</v>
      </c>
      <c r="T15" s="32">
        <f t="shared" si="0"/>
        <v>1</v>
      </c>
      <c r="U15" s="32">
        <f t="shared" si="1"/>
        <v>0.55000000000000004</v>
      </c>
    </row>
    <row r="16" spans="1:21" hidden="1">
      <c r="A16" s="6" t="s">
        <v>21</v>
      </c>
      <c r="B16" t="s">
        <v>41</v>
      </c>
      <c r="C16" t="s">
        <v>42</v>
      </c>
      <c r="D16" t="s">
        <v>43</v>
      </c>
      <c r="G16" s="6" t="s">
        <v>25</v>
      </c>
      <c r="H16" s="5" t="s">
        <v>52</v>
      </c>
      <c r="I16" t="s">
        <v>53</v>
      </c>
      <c r="J16" t="s">
        <v>54</v>
      </c>
      <c r="K16" s="24" t="s">
        <v>55</v>
      </c>
      <c r="M16" s="6">
        <v>20</v>
      </c>
      <c r="N16" s="30">
        <v>40</v>
      </c>
      <c r="O16">
        <v>40</v>
      </c>
      <c r="P16">
        <v>23</v>
      </c>
      <c r="R16">
        <v>2</v>
      </c>
      <c r="S16">
        <v>25</v>
      </c>
      <c r="T16" s="32">
        <f t="shared" si="0"/>
        <v>1</v>
      </c>
      <c r="U16" s="32">
        <f t="shared" si="1"/>
        <v>0.57499999999999996</v>
      </c>
    </row>
    <row r="17" spans="1:21" hidden="1">
      <c r="A17" s="6" t="s">
        <v>21</v>
      </c>
      <c r="B17" t="s">
        <v>41</v>
      </c>
      <c r="C17" t="s">
        <v>42</v>
      </c>
      <c r="D17" t="s">
        <v>43</v>
      </c>
      <c r="G17" s="6" t="s">
        <v>25</v>
      </c>
      <c r="H17" s="3" t="s">
        <v>56</v>
      </c>
      <c r="I17" t="s">
        <v>57</v>
      </c>
      <c r="J17" t="s">
        <v>58</v>
      </c>
      <c r="K17" t="s">
        <v>30</v>
      </c>
      <c r="M17" s="6">
        <v>20</v>
      </c>
      <c r="N17" s="30">
        <v>40</v>
      </c>
      <c r="O17">
        <v>40</v>
      </c>
      <c r="P17">
        <v>26</v>
      </c>
      <c r="S17">
        <v>26</v>
      </c>
      <c r="T17" s="32">
        <f t="shared" si="0"/>
        <v>1</v>
      </c>
      <c r="U17" s="32">
        <f t="shared" si="1"/>
        <v>0.65</v>
      </c>
    </row>
    <row r="18" spans="1:21" ht="30">
      <c r="A18" s="6" t="s">
        <v>25</v>
      </c>
      <c r="B18" t="s">
        <v>59</v>
      </c>
      <c r="C18" t="s">
        <v>60</v>
      </c>
      <c r="D18" s="6" t="s">
        <v>43</v>
      </c>
      <c r="E18" s="6" t="s">
        <v>21</v>
      </c>
      <c r="F18" s="3" t="s">
        <v>61</v>
      </c>
      <c r="G18" s="6" t="s">
        <v>21</v>
      </c>
      <c r="H18" s="3" t="s">
        <v>62</v>
      </c>
      <c r="I18" t="s">
        <v>63</v>
      </c>
      <c r="J18" t="s">
        <v>63</v>
      </c>
      <c r="K18" t="s">
        <v>30</v>
      </c>
      <c r="M18" s="6">
        <v>2</v>
      </c>
      <c r="N18" s="30">
        <v>500</v>
      </c>
      <c r="O18">
        <v>51</v>
      </c>
      <c r="P18">
        <v>4</v>
      </c>
      <c r="Q18">
        <v>4</v>
      </c>
      <c r="R18">
        <v>6</v>
      </c>
      <c r="S18">
        <v>14</v>
      </c>
      <c r="T18" s="32">
        <f t="shared" si="0"/>
        <v>0.10199999999999999</v>
      </c>
      <c r="U18" s="32">
        <f t="shared" si="1"/>
        <v>7.8431372549019607E-2</v>
      </c>
    </row>
    <row r="19" spans="1:21" ht="30">
      <c r="A19" s="6" t="s">
        <v>25</v>
      </c>
      <c r="B19" t="s">
        <v>59</v>
      </c>
      <c r="C19" t="s">
        <v>23</v>
      </c>
      <c r="D19" s="6" t="s">
        <v>43</v>
      </c>
      <c r="E19" s="6" t="s">
        <v>21</v>
      </c>
      <c r="F19" s="3" t="s">
        <v>64</v>
      </c>
      <c r="G19" s="6" t="s">
        <v>25</v>
      </c>
      <c r="H19" s="5" t="s">
        <v>65</v>
      </c>
      <c r="I19" t="s">
        <v>66</v>
      </c>
      <c r="J19" t="s">
        <v>66</v>
      </c>
      <c r="K19" s="24" t="s">
        <v>67</v>
      </c>
      <c r="M19" s="6">
        <v>20</v>
      </c>
      <c r="N19" s="30">
        <v>500</v>
      </c>
      <c r="O19">
        <v>58</v>
      </c>
      <c r="P19">
        <v>14</v>
      </c>
      <c r="Q19">
        <v>3</v>
      </c>
      <c r="R19">
        <v>13</v>
      </c>
      <c r="S19">
        <v>30</v>
      </c>
      <c r="T19" s="32">
        <f t="shared" si="0"/>
        <v>0.11600000000000001</v>
      </c>
      <c r="U19" s="32">
        <f t="shared" si="1"/>
        <v>0.2413793103448276</v>
      </c>
    </row>
    <row r="20" spans="1:21" ht="30">
      <c r="A20" s="6" t="s">
        <v>25</v>
      </c>
      <c r="B20" t="s">
        <v>59</v>
      </c>
      <c r="C20" t="s">
        <v>23</v>
      </c>
      <c r="D20" s="6" t="s">
        <v>43</v>
      </c>
      <c r="E20" s="6" t="s">
        <v>21</v>
      </c>
      <c r="F20" s="3" t="s">
        <v>68</v>
      </c>
      <c r="G20" s="6" t="s">
        <v>21</v>
      </c>
      <c r="H20" s="5" t="s">
        <v>69</v>
      </c>
      <c r="I20" t="s">
        <v>70</v>
      </c>
      <c r="J20" t="s">
        <v>70</v>
      </c>
      <c r="K20" t="s">
        <v>30</v>
      </c>
      <c r="M20" s="6">
        <v>2</v>
      </c>
      <c r="N20" s="30">
        <v>500</v>
      </c>
      <c r="O20">
        <v>109</v>
      </c>
      <c r="P20">
        <v>25</v>
      </c>
      <c r="Q20">
        <v>7</v>
      </c>
      <c r="R20">
        <v>9</v>
      </c>
      <c r="S20">
        <v>41</v>
      </c>
      <c r="T20" s="32">
        <f t="shared" si="0"/>
        <v>0.218</v>
      </c>
      <c r="U20" s="32">
        <f t="shared" si="1"/>
        <v>0.22935779816513763</v>
      </c>
    </row>
    <row r="21" spans="1:21" ht="30">
      <c r="A21" s="6" t="s">
        <v>25</v>
      </c>
      <c r="B21" t="s">
        <v>59</v>
      </c>
      <c r="C21" t="s">
        <v>60</v>
      </c>
      <c r="D21" s="6" t="s">
        <v>43</v>
      </c>
      <c r="E21" s="6" t="s">
        <v>21</v>
      </c>
      <c r="F21" s="3" t="s">
        <v>71</v>
      </c>
      <c r="G21" s="6" t="s">
        <v>21</v>
      </c>
      <c r="H21" s="3" t="s">
        <v>72</v>
      </c>
      <c r="I21" t="s">
        <v>73</v>
      </c>
      <c r="J21" t="s">
        <v>73</v>
      </c>
      <c r="K21" t="s">
        <v>30</v>
      </c>
      <c r="M21" s="6">
        <v>2</v>
      </c>
      <c r="N21" s="30">
        <v>500</v>
      </c>
      <c r="O21">
        <v>89</v>
      </c>
      <c r="P21">
        <v>10</v>
      </c>
      <c r="Q21">
        <v>7</v>
      </c>
      <c r="R21">
        <v>12</v>
      </c>
      <c r="S21">
        <v>29</v>
      </c>
      <c r="T21" s="32">
        <f t="shared" si="0"/>
        <v>0.17799999999999999</v>
      </c>
      <c r="U21" s="32">
        <f t="shared" si="1"/>
        <v>0.11235955056179775</v>
      </c>
    </row>
    <row r="22" spans="1:21" ht="45">
      <c r="A22" s="6" t="s">
        <v>25</v>
      </c>
      <c r="B22" t="s">
        <v>59</v>
      </c>
      <c r="C22" t="s">
        <v>23</v>
      </c>
      <c r="D22" s="6" t="s">
        <v>43</v>
      </c>
      <c r="E22" s="6" t="s">
        <v>21</v>
      </c>
      <c r="G22" s="6" t="s">
        <v>25</v>
      </c>
      <c r="H22" s="5" t="s">
        <v>74</v>
      </c>
      <c r="I22" t="s">
        <v>75</v>
      </c>
      <c r="J22" t="s">
        <v>75</v>
      </c>
      <c r="K22" t="s">
        <v>30</v>
      </c>
      <c r="M22" s="6">
        <v>2</v>
      </c>
      <c r="N22" s="30">
        <v>500</v>
      </c>
      <c r="O22">
        <v>40</v>
      </c>
      <c r="P22">
        <v>2</v>
      </c>
      <c r="Q22">
        <v>2</v>
      </c>
      <c r="R22">
        <v>11</v>
      </c>
      <c r="S22">
        <v>15</v>
      </c>
      <c r="T22" s="32">
        <f t="shared" si="0"/>
        <v>0.08</v>
      </c>
      <c r="U22" s="32">
        <f t="shared" si="1"/>
        <v>0.05</v>
      </c>
    </row>
    <row r="23" spans="1:21" ht="30">
      <c r="A23" s="6" t="s">
        <v>25</v>
      </c>
      <c r="B23" t="s">
        <v>59</v>
      </c>
      <c r="C23" t="s">
        <v>23</v>
      </c>
      <c r="D23" s="6" t="s">
        <v>43</v>
      </c>
      <c r="E23" s="6" t="s">
        <v>21</v>
      </c>
      <c r="F23" s="5" t="s">
        <v>76</v>
      </c>
      <c r="G23" s="6" t="s">
        <v>21</v>
      </c>
      <c r="H23" s="5" t="s">
        <v>77</v>
      </c>
      <c r="I23" t="s">
        <v>78</v>
      </c>
      <c r="J23" t="s">
        <v>78</v>
      </c>
      <c r="K23" s="6" t="s">
        <v>30</v>
      </c>
      <c r="M23" s="6">
        <v>1</v>
      </c>
      <c r="N23" s="30">
        <v>500</v>
      </c>
      <c r="O23">
        <v>221</v>
      </c>
      <c r="P23">
        <v>23</v>
      </c>
      <c r="Q23">
        <v>25</v>
      </c>
      <c r="R23">
        <v>38</v>
      </c>
      <c r="S23">
        <v>86</v>
      </c>
      <c r="T23" s="32">
        <f t="shared" si="0"/>
        <v>0.442</v>
      </c>
      <c r="U23" s="32">
        <f t="shared" si="1"/>
        <v>0.10407239819004525</v>
      </c>
    </row>
    <row r="24" spans="1:21" hidden="1">
      <c r="A24" s="6" t="s">
        <v>21</v>
      </c>
      <c r="B24" t="s">
        <v>41</v>
      </c>
      <c r="C24" t="s">
        <v>42</v>
      </c>
      <c r="D24" t="s">
        <v>43</v>
      </c>
      <c r="G24" s="6" t="s">
        <v>25</v>
      </c>
      <c r="H24" s="5" t="s">
        <v>79</v>
      </c>
      <c r="I24" t="s">
        <v>80</v>
      </c>
      <c r="J24" t="s">
        <v>81</v>
      </c>
      <c r="K24" s="24" t="s">
        <v>82</v>
      </c>
      <c r="M24" s="6">
        <v>40</v>
      </c>
      <c r="N24" s="30">
        <v>40</v>
      </c>
      <c r="O24">
        <v>27</v>
      </c>
      <c r="P24">
        <v>8</v>
      </c>
      <c r="S24">
        <v>8</v>
      </c>
      <c r="T24" s="32">
        <f t="shared" si="0"/>
        <v>0.67500000000000004</v>
      </c>
      <c r="U24" s="32">
        <f t="shared" si="1"/>
        <v>0.29629629629629628</v>
      </c>
    </row>
    <row r="25" spans="1:21" hidden="1">
      <c r="A25" s="6" t="s">
        <v>21</v>
      </c>
      <c r="B25" t="s">
        <v>41</v>
      </c>
      <c r="C25" t="s">
        <v>42</v>
      </c>
      <c r="D25" t="s">
        <v>43</v>
      </c>
      <c r="G25" s="6" t="s">
        <v>25</v>
      </c>
      <c r="H25" s="3" t="s">
        <v>83</v>
      </c>
      <c r="I25" t="s">
        <v>84</v>
      </c>
      <c r="J25" t="s">
        <v>85</v>
      </c>
      <c r="K25" s="24" t="s">
        <v>86</v>
      </c>
      <c r="M25" s="6">
        <v>80</v>
      </c>
      <c r="N25" s="30">
        <v>80</v>
      </c>
      <c r="O25">
        <v>44</v>
      </c>
      <c r="P25">
        <v>31</v>
      </c>
      <c r="R25">
        <v>1</v>
      </c>
      <c r="S25">
        <v>32</v>
      </c>
      <c r="T25" s="32">
        <f t="shared" si="0"/>
        <v>0.55000000000000004</v>
      </c>
      <c r="U25" s="32">
        <f t="shared" si="1"/>
        <v>0.70454545454545459</v>
      </c>
    </row>
    <row r="26" spans="1:21">
      <c r="A26" s="6" t="s">
        <v>25</v>
      </c>
      <c r="B26" t="s">
        <v>87</v>
      </c>
      <c r="C26" t="s">
        <v>23</v>
      </c>
      <c r="D26" s="6" t="s">
        <v>43</v>
      </c>
      <c r="E26" s="6"/>
      <c r="G26" s="6" t="s">
        <v>25</v>
      </c>
      <c r="H26" s="5" t="s">
        <v>88</v>
      </c>
      <c r="I26" t="s">
        <v>89</v>
      </c>
      <c r="J26" t="s">
        <v>73</v>
      </c>
      <c r="K26" s="24" t="s">
        <v>90</v>
      </c>
      <c r="M26" s="6">
        <v>10</v>
      </c>
      <c r="N26" s="30">
        <v>300</v>
      </c>
      <c r="O26">
        <v>449</v>
      </c>
      <c r="P26">
        <v>44</v>
      </c>
      <c r="Q26">
        <v>16</v>
      </c>
      <c r="R26">
        <v>48</v>
      </c>
      <c r="S26">
        <v>108</v>
      </c>
      <c r="T26" s="32">
        <f t="shared" si="0"/>
        <v>1.4966666666666666</v>
      </c>
      <c r="U26" s="32">
        <f t="shared" si="1"/>
        <v>9.7995545657015584E-2</v>
      </c>
    </row>
    <row r="27" spans="1:21" hidden="1">
      <c r="A27" s="6" t="s">
        <v>21</v>
      </c>
      <c r="B27" t="s">
        <v>41</v>
      </c>
      <c r="C27" t="s">
        <v>42</v>
      </c>
      <c r="D27" t="s">
        <v>43</v>
      </c>
      <c r="F27" t="s">
        <v>91</v>
      </c>
      <c r="G27" s="6" t="s">
        <v>25</v>
      </c>
      <c r="H27" s="3" t="s">
        <v>92</v>
      </c>
      <c r="I27" t="s">
        <v>93</v>
      </c>
      <c r="J27" t="s">
        <v>94</v>
      </c>
      <c r="K27" s="24" t="s">
        <v>95</v>
      </c>
      <c r="M27" s="6">
        <v>30</v>
      </c>
      <c r="N27" s="30">
        <v>30</v>
      </c>
      <c r="O27">
        <v>30</v>
      </c>
      <c r="P27">
        <v>22</v>
      </c>
      <c r="S27">
        <v>22</v>
      </c>
      <c r="T27" s="32">
        <f t="shared" si="0"/>
        <v>1</v>
      </c>
      <c r="U27" s="32">
        <f t="shared" si="1"/>
        <v>0.73333333333333328</v>
      </c>
    </row>
    <row r="28" spans="1:21" ht="75" hidden="1">
      <c r="A28" s="6" t="s">
        <v>21</v>
      </c>
      <c r="B28" t="s">
        <v>41</v>
      </c>
      <c r="C28" t="s">
        <v>42</v>
      </c>
      <c r="D28" t="s">
        <v>43</v>
      </c>
      <c r="F28" s="3" t="s">
        <v>96</v>
      </c>
      <c r="G28" s="6" t="s">
        <v>25</v>
      </c>
      <c r="H28" s="3" t="s">
        <v>97</v>
      </c>
      <c r="I28" t="s">
        <v>98</v>
      </c>
      <c r="J28" t="s">
        <v>99</v>
      </c>
      <c r="K28" s="24" t="s">
        <v>100</v>
      </c>
      <c r="M28" s="6">
        <v>40</v>
      </c>
      <c r="N28" s="30">
        <v>40</v>
      </c>
      <c r="O28">
        <v>39</v>
      </c>
      <c r="P28">
        <v>24</v>
      </c>
      <c r="R28">
        <v>2</v>
      </c>
      <c r="S28">
        <v>26</v>
      </c>
      <c r="T28" s="32">
        <f t="shared" si="0"/>
        <v>0.97499999999999998</v>
      </c>
      <c r="U28" s="32">
        <f t="shared" si="1"/>
        <v>0.61538461538461542</v>
      </c>
    </row>
    <row r="29" spans="1:21" hidden="1">
      <c r="A29" s="6" t="s">
        <v>21</v>
      </c>
      <c r="B29" s="6" t="s">
        <v>41</v>
      </c>
      <c r="C29" s="6" t="s">
        <v>101</v>
      </c>
      <c r="D29" s="6" t="s">
        <v>102</v>
      </c>
      <c r="E29" s="6"/>
      <c r="H29" s="3" t="s">
        <v>103</v>
      </c>
      <c r="M29" s="6">
        <v>400</v>
      </c>
      <c r="N29" s="30">
        <v>40</v>
      </c>
      <c r="O29">
        <v>42</v>
      </c>
      <c r="P29">
        <v>23</v>
      </c>
      <c r="R29">
        <v>6</v>
      </c>
      <c r="S29">
        <v>29</v>
      </c>
      <c r="T29" s="32">
        <f t="shared" si="0"/>
        <v>1.05</v>
      </c>
      <c r="U29" s="32">
        <f t="shared" si="1"/>
        <v>0.54761904761904767</v>
      </c>
    </row>
    <row r="30" spans="1:21" hidden="1">
      <c r="A30" s="6" t="s">
        <v>21</v>
      </c>
      <c r="B30" s="6" t="s">
        <v>41</v>
      </c>
      <c r="C30" s="6" t="s">
        <v>60</v>
      </c>
      <c r="D30" s="6" t="s">
        <v>102</v>
      </c>
      <c r="E30" s="6"/>
      <c r="F30" s="5" t="s">
        <v>104</v>
      </c>
      <c r="H30" s="5" t="s">
        <v>105</v>
      </c>
      <c r="M30">
        <v>360</v>
      </c>
      <c r="N30" s="30">
        <v>40</v>
      </c>
      <c r="O30">
        <v>40</v>
      </c>
      <c r="P30">
        <v>35</v>
      </c>
      <c r="Q30">
        <v>0</v>
      </c>
      <c r="R30">
        <v>0</v>
      </c>
      <c r="S30">
        <v>35</v>
      </c>
      <c r="T30" s="32">
        <f t="shared" si="0"/>
        <v>1</v>
      </c>
      <c r="U30" s="32">
        <f t="shared" si="1"/>
        <v>0.875</v>
      </c>
    </row>
    <row r="31" spans="1:21" ht="30" hidden="1">
      <c r="A31" s="6" t="s">
        <v>21</v>
      </c>
      <c r="B31" t="s">
        <v>106</v>
      </c>
      <c r="C31" t="s">
        <v>23</v>
      </c>
      <c r="D31" s="6" t="s">
        <v>107</v>
      </c>
      <c r="E31" s="6"/>
      <c r="H31" s="5" t="s">
        <v>108</v>
      </c>
      <c r="I31" t="s">
        <v>109</v>
      </c>
      <c r="J31" t="s">
        <v>110</v>
      </c>
      <c r="K31" s="24" t="s">
        <v>111</v>
      </c>
      <c r="M31" s="6">
        <v>13</v>
      </c>
      <c r="N31" s="30">
        <v>3</v>
      </c>
      <c r="O31">
        <v>96</v>
      </c>
      <c r="P31">
        <v>33</v>
      </c>
      <c r="Q31">
        <v>49</v>
      </c>
      <c r="R31">
        <v>2</v>
      </c>
      <c r="S31">
        <v>84</v>
      </c>
      <c r="T31" s="32">
        <f t="shared" si="0"/>
        <v>32</v>
      </c>
      <c r="U31" s="32">
        <f t="shared" si="1"/>
        <v>0.34375</v>
      </c>
    </row>
    <row r="32" spans="1:21" ht="30" hidden="1">
      <c r="A32" s="6" t="s">
        <v>21</v>
      </c>
      <c r="B32" t="s">
        <v>41</v>
      </c>
      <c r="C32" t="s">
        <v>42</v>
      </c>
      <c r="D32" t="s">
        <v>43</v>
      </c>
      <c r="F32" s="5" t="s">
        <v>112</v>
      </c>
      <c r="H32" s="3" t="s">
        <v>113</v>
      </c>
      <c r="I32" t="s">
        <v>114</v>
      </c>
      <c r="J32" t="s">
        <v>98</v>
      </c>
      <c r="K32" s="24" t="s">
        <v>115</v>
      </c>
      <c r="M32" s="6">
        <v>30</v>
      </c>
      <c r="N32" s="30">
        <v>40</v>
      </c>
      <c r="O32">
        <v>23</v>
      </c>
      <c r="P32">
        <v>18</v>
      </c>
      <c r="S32">
        <v>18</v>
      </c>
      <c r="T32" s="32">
        <f t="shared" si="0"/>
        <v>0.57499999999999996</v>
      </c>
      <c r="U32" s="32">
        <f t="shared" si="1"/>
        <v>0.78260869565217395</v>
      </c>
    </row>
    <row r="33" spans="1:21" hidden="1">
      <c r="A33" s="6" t="s">
        <v>21</v>
      </c>
      <c r="B33" t="s">
        <v>41</v>
      </c>
      <c r="C33" t="s">
        <v>23</v>
      </c>
      <c r="D33" t="s">
        <v>107</v>
      </c>
      <c r="H33" s="3" t="s">
        <v>116</v>
      </c>
      <c r="I33" t="s">
        <v>117</v>
      </c>
      <c r="J33" t="s">
        <v>118</v>
      </c>
      <c r="K33" s="24" t="s">
        <v>119</v>
      </c>
      <c r="M33" s="6">
        <v>24</v>
      </c>
      <c r="N33" s="30">
        <v>70</v>
      </c>
      <c r="O33">
        <v>61</v>
      </c>
      <c r="P33">
        <v>46</v>
      </c>
      <c r="Q33">
        <v>7</v>
      </c>
      <c r="R33">
        <v>2</v>
      </c>
      <c r="S33">
        <v>55</v>
      </c>
      <c r="T33" s="32">
        <f t="shared" si="0"/>
        <v>0.87142857142857144</v>
      </c>
      <c r="U33" s="32">
        <f t="shared" si="1"/>
        <v>0.75409836065573765</v>
      </c>
    </row>
    <row r="34" spans="1:21" hidden="1">
      <c r="A34" s="6" t="s">
        <v>21</v>
      </c>
      <c r="B34" t="s">
        <v>41</v>
      </c>
      <c r="C34" t="s">
        <v>23</v>
      </c>
      <c r="D34" t="s">
        <v>107</v>
      </c>
      <c r="H34" s="3" t="s">
        <v>120</v>
      </c>
      <c r="I34" t="s">
        <v>121</v>
      </c>
      <c r="J34" t="s">
        <v>122</v>
      </c>
      <c r="K34" s="24" t="s">
        <v>123</v>
      </c>
      <c r="M34" s="6">
        <v>24</v>
      </c>
      <c r="N34" s="30">
        <v>40</v>
      </c>
      <c r="O34">
        <v>38</v>
      </c>
      <c r="P34">
        <v>23</v>
      </c>
      <c r="Q34">
        <v>13</v>
      </c>
      <c r="S34">
        <v>36</v>
      </c>
      <c r="T34" s="32">
        <f t="shared" ref="T34:T65" si="2">O34/N34</f>
        <v>0.95</v>
      </c>
      <c r="U34" s="32">
        <f t="shared" ref="U34:U65" si="3">P34/O34</f>
        <v>0.60526315789473684</v>
      </c>
    </row>
    <row r="35" spans="1:21" hidden="1">
      <c r="A35" s="6" t="s">
        <v>21</v>
      </c>
      <c r="B35" t="s">
        <v>41</v>
      </c>
      <c r="C35" t="s">
        <v>23</v>
      </c>
      <c r="D35" t="s">
        <v>107</v>
      </c>
      <c r="H35" s="3" t="s">
        <v>124</v>
      </c>
      <c r="I35" t="s">
        <v>125</v>
      </c>
      <c r="J35" t="s">
        <v>126</v>
      </c>
      <c r="K35" s="24" t="s">
        <v>127</v>
      </c>
      <c r="M35" s="6">
        <v>24</v>
      </c>
      <c r="N35" s="30">
        <v>70</v>
      </c>
      <c r="O35">
        <v>71</v>
      </c>
      <c r="P35">
        <v>35</v>
      </c>
      <c r="Q35">
        <v>23</v>
      </c>
      <c r="R35">
        <v>7</v>
      </c>
      <c r="S35">
        <v>65</v>
      </c>
      <c r="T35" s="32">
        <f t="shared" si="2"/>
        <v>1.0142857142857142</v>
      </c>
      <c r="U35" s="32">
        <f t="shared" si="3"/>
        <v>0.49295774647887325</v>
      </c>
    </row>
    <row r="36" spans="1:21" hidden="1">
      <c r="A36" s="6" t="s">
        <v>21</v>
      </c>
      <c r="B36" t="s">
        <v>41</v>
      </c>
      <c r="C36" t="s">
        <v>42</v>
      </c>
      <c r="D36" t="s">
        <v>107</v>
      </c>
      <c r="H36" s="3" t="s">
        <v>128</v>
      </c>
      <c r="I36" t="s">
        <v>93</v>
      </c>
      <c r="J36" t="s">
        <v>129</v>
      </c>
      <c r="K36" t="s">
        <v>30</v>
      </c>
      <c r="M36" s="6">
        <v>40</v>
      </c>
      <c r="N36" s="30" t="s">
        <v>30</v>
      </c>
      <c r="O36">
        <v>19</v>
      </c>
      <c r="P36">
        <v>9</v>
      </c>
      <c r="Q36">
        <v>8</v>
      </c>
      <c r="R36">
        <v>2</v>
      </c>
      <c r="S36">
        <v>19</v>
      </c>
      <c r="T36" s="32" t="e">
        <f t="shared" si="2"/>
        <v>#VALUE!</v>
      </c>
      <c r="U36" s="32">
        <f t="shared" si="3"/>
        <v>0.47368421052631576</v>
      </c>
    </row>
    <row r="37" spans="1:21" hidden="1">
      <c r="A37" s="6" t="s">
        <v>21</v>
      </c>
      <c r="B37" t="s">
        <v>41</v>
      </c>
      <c r="C37" t="s">
        <v>42</v>
      </c>
      <c r="D37" t="s">
        <v>107</v>
      </c>
      <c r="H37" s="5" t="s">
        <v>130</v>
      </c>
      <c r="I37" t="s">
        <v>93</v>
      </c>
      <c r="J37" t="s">
        <v>129</v>
      </c>
      <c r="K37" t="s">
        <v>30</v>
      </c>
      <c r="M37" s="6">
        <v>40</v>
      </c>
      <c r="N37" s="30" t="s">
        <v>30</v>
      </c>
      <c r="O37">
        <v>17</v>
      </c>
      <c r="P37">
        <v>9</v>
      </c>
      <c r="Q37">
        <v>5</v>
      </c>
      <c r="R37">
        <v>3</v>
      </c>
      <c r="S37">
        <v>17</v>
      </c>
      <c r="T37" s="32" t="e">
        <f t="shared" si="2"/>
        <v>#VALUE!</v>
      </c>
      <c r="U37" s="32">
        <f t="shared" si="3"/>
        <v>0.52941176470588236</v>
      </c>
    </row>
    <row r="38" spans="1:21" hidden="1">
      <c r="A38" s="6" t="s">
        <v>21</v>
      </c>
      <c r="B38" t="s">
        <v>41</v>
      </c>
      <c r="C38" t="s">
        <v>42</v>
      </c>
      <c r="D38" t="s">
        <v>107</v>
      </c>
      <c r="H38" s="3" t="s">
        <v>131</v>
      </c>
      <c r="I38" t="s">
        <v>93</v>
      </c>
      <c r="J38" t="s">
        <v>129</v>
      </c>
      <c r="K38" t="s">
        <v>30</v>
      </c>
      <c r="M38" s="6">
        <v>40</v>
      </c>
      <c r="N38" s="30" t="s">
        <v>30</v>
      </c>
      <c r="O38">
        <v>11</v>
      </c>
      <c r="P38">
        <v>4</v>
      </c>
      <c r="Q38">
        <v>5</v>
      </c>
      <c r="R38">
        <v>2</v>
      </c>
      <c r="S38">
        <v>11</v>
      </c>
      <c r="T38" s="32" t="e">
        <f t="shared" si="2"/>
        <v>#VALUE!</v>
      </c>
      <c r="U38" s="32">
        <f t="shared" si="3"/>
        <v>0.36363636363636365</v>
      </c>
    </row>
    <row r="39" spans="1:21" hidden="1">
      <c r="A39" s="6" t="s">
        <v>21</v>
      </c>
      <c r="B39" t="s">
        <v>41</v>
      </c>
      <c r="C39" t="s">
        <v>42</v>
      </c>
      <c r="D39" t="s">
        <v>107</v>
      </c>
      <c r="H39" s="3" t="s">
        <v>132</v>
      </c>
      <c r="I39" t="s">
        <v>93</v>
      </c>
      <c r="J39" t="s">
        <v>129</v>
      </c>
      <c r="K39" t="s">
        <v>30</v>
      </c>
      <c r="M39" s="6">
        <v>40</v>
      </c>
      <c r="N39" s="30" t="s">
        <v>30</v>
      </c>
      <c r="O39">
        <v>20</v>
      </c>
      <c r="P39">
        <v>15</v>
      </c>
      <c r="Q39">
        <v>5</v>
      </c>
      <c r="S39">
        <v>20</v>
      </c>
      <c r="T39" s="32" t="e">
        <f t="shared" si="2"/>
        <v>#VALUE!</v>
      </c>
      <c r="U39" s="32">
        <f t="shared" si="3"/>
        <v>0.75</v>
      </c>
    </row>
    <row r="40" spans="1:21" hidden="1">
      <c r="A40" s="6" t="s">
        <v>21</v>
      </c>
      <c r="B40" t="s">
        <v>41</v>
      </c>
      <c r="C40" t="s">
        <v>42</v>
      </c>
      <c r="D40" t="s">
        <v>107</v>
      </c>
      <c r="H40" s="3" t="s">
        <v>133</v>
      </c>
      <c r="I40" t="s">
        <v>93</v>
      </c>
      <c r="J40" t="s">
        <v>129</v>
      </c>
      <c r="K40" s="24" t="s">
        <v>134</v>
      </c>
      <c r="M40" s="6">
        <v>40</v>
      </c>
      <c r="N40" s="30">
        <v>125</v>
      </c>
      <c r="O40">
        <v>18</v>
      </c>
      <c r="P40">
        <v>8</v>
      </c>
      <c r="Q40">
        <v>9</v>
      </c>
      <c r="R40">
        <v>1</v>
      </c>
      <c r="S40">
        <v>18</v>
      </c>
      <c r="T40" s="32">
        <f t="shared" si="2"/>
        <v>0.14399999999999999</v>
      </c>
      <c r="U40" s="32">
        <f t="shared" si="3"/>
        <v>0.44444444444444442</v>
      </c>
    </row>
    <row r="41" spans="1:21" hidden="1">
      <c r="A41" s="6" t="s">
        <v>21</v>
      </c>
      <c r="B41" t="s">
        <v>41</v>
      </c>
      <c r="C41" t="s">
        <v>23</v>
      </c>
      <c r="D41" t="s">
        <v>107</v>
      </c>
      <c r="H41" s="3" t="s">
        <v>135</v>
      </c>
      <c r="I41" t="s">
        <v>136</v>
      </c>
      <c r="J41" t="s">
        <v>137</v>
      </c>
      <c r="K41" s="24" t="s">
        <v>138</v>
      </c>
      <c r="M41" s="6">
        <v>12</v>
      </c>
      <c r="N41" s="30">
        <v>100</v>
      </c>
      <c r="O41">
        <v>89</v>
      </c>
      <c r="P41">
        <v>16</v>
      </c>
      <c r="Q41">
        <v>63</v>
      </c>
      <c r="R41">
        <v>3</v>
      </c>
      <c r="S41">
        <v>82</v>
      </c>
      <c r="T41" s="32">
        <f t="shared" si="2"/>
        <v>0.89</v>
      </c>
      <c r="U41" s="32">
        <f t="shared" si="3"/>
        <v>0.1797752808988764</v>
      </c>
    </row>
    <row r="42" spans="1:21" hidden="1">
      <c r="A42" s="6" t="s">
        <v>21</v>
      </c>
      <c r="B42" t="s">
        <v>41</v>
      </c>
      <c r="C42" t="s">
        <v>23</v>
      </c>
      <c r="D42" t="s">
        <v>107</v>
      </c>
      <c r="H42" s="3" t="s">
        <v>139</v>
      </c>
      <c r="I42" t="s">
        <v>140</v>
      </c>
      <c r="J42" t="s">
        <v>141</v>
      </c>
      <c r="K42" s="24" t="s">
        <v>142</v>
      </c>
      <c r="M42" s="6">
        <v>12</v>
      </c>
      <c r="N42" s="30">
        <v>35</v>
      </c>
      <c r="O42">
        <v>21</v>
      </c>
      <c r="P42">
        <v>1</v>
      </c>
      <c r="Q42">
        <v>17</v>
      </c>
      <c r="R42">
        <v>2</v>
      </c>
      <c r="S42">
        <v>20</v>
      </c>
      <c r="T42" s="32">
        <f t="shared" si="2"/>
        <v>0.6</v>
      </c>
      <c r="U42" s="32">
        <f t="shared" si="3"/>
        <v>4.7619047619047616E-2</v>
      </c>
    </row>
    <row r="43" spans="1:21" ht="30" hidden="1">
      <c r="A43" s="6" t="s">
        <v>21</v>
      </c>
      <c r="B43" t="s">
        <v>41</v>
      </c>
      <c r="C43" t="s">
        <v>23</v>
      </c>
      <c r="D43" t="s">
        <v>107</v>
      </c>
      <c r="H43" s="3" t="s">
        <v>143</v>
      </c>
      <c r="I43" t="s">
        <v>144</v>
      </c>
      <c r="J43" t="s">
        <v>98</v>
      </c>
      <c r="K43" s="24" t="s">
        <v>145</v>
      </c>
      <c r="M43" s="6">
        <v>20</v>
      </c>
      <c r="N43" s="30">
        <v>30</v>
      </c>
      <c r="O43">
        <v>23</v>
      </c>
      <c r="P43">
        <v>14</v>
      </c>
      <c r="Q43">
        <v>9</v>
      </c>
      <c r="S43">
        <v>23</v>
      </c>
      <c r="T43" s="32">
        <f t="shared" si="2"/>
        <v>0.76666666666666672</v>
      </c>
      <c r="U43" s="32">
        <f t="shared" si="3"/>
        <v>0.60869565217391308</v>
      </c>
    </row>
    <row r="44" spans="1:21" hidden="1">
      <c r="A44" s="6" t="s">
        <v>21</v>
      </c>
      <c r="B44" t="s">
        <v>41</v>
      </c>
      <c r="C44" t="s">
        <v>23</v>
      </c>
      <c r="D44" t="s">
        <v>107</v>
      </c>
      <c r="H44" s="5" t="s">
        <v>146</v>
      </c>
      <c r="I44" t="s">
        <v>147</v>
      </c>
      <c r="J44" t="s">
        <v>148</v>
      </c>
      <c r="K44" s="24" t="s">
        <v>142</v>
      </c>
      <c r="M44" s="6">
        <v>12</v>
      </c>
      <c r="N44" s="30">
        <v>35</v>
      </c>
      <c r="O44">
        <v>36</v>
      </c>
      <c r="P44">
        <v>10</v>
      </c>
      <c r="Q44">
        <v>18</v>
      </c>
      <c r="R44">
        <v>3</v>
      </c>
      <c r="S44">
        <v>31</v>
      </c>
      <c r="T44" s="32">
        <f t="shared" si="2"/>
        <v>1.0285714285714285</v>
      </c>
      <c r="U44" s="32">
        <f t="shared" si="3"/>
        <v>0.27777777777777779</v>
      </c>
    </row>
    <row r="45" spans="1:21" hidden="1">
      <c r="A45" s="6" t="s">
        <v>21</v>
      </c>
      <c r="B45" t="s">
        <v>41</v>
      </c>
      <c r="C45" t="s">
        <v>42</v>
      </c>
      <c r="D45" t="s">
        <v>107</v>
      </c>
      <c r="H45" s="3" t="s">
        <v>149</v>
      </c>
      <c r="I45" t="s">
        <v>81</v>
      </c>
      <c r="J45" t="s">
        <v>47</v>
      </c>
      <c r="K45" s="24" t="s">
        <v>150</v>
      </c>
      <c r="M45" s="6">
        <v>40</v>
      </c>
      <c r="N45" s="30">
        <v>25</v>
      </c>
      <c r="O45">
        <v>17</v>
      </c>
      <c r="P45">
        <v>7</v>
      </c>
      <c r="Q45">
        <v>5</v>
      </c>
      <c r="R45">
        <v>2</v>
      </c>
      <c r="S45">
        <v>14</v>
      </c>
      <c r="T45" s="32">
        <f t="shared" si="2"/>
        <v>0.68</v>
      </c>
      <c r="U45" s="32">
        <f t="shared" si="3"/>
        <v>0.41176470588235292</v>
      </c>
    </row>
    <row r="46" spans="1:21" hidden="1">
      <c r="A46" s="6" t="s">
        <v>21</v>
      </c>
      <c r="B46" t="s">
        <v>41</v>
      </c>
      <c r="C46" t="s">
        <v>42</v>
      </c>
      <c r="D46" t="s">
        <v>107</v>
      </c>
      <c r="H46" s="3" t="s">
        <v>151</v>
      </c>
      <c r="I46" t="s">
        <v>152</v>
      </c>
      <c r="J46" t="s">
        <v>153</v>
      </c>
      <c r="K46" s="24" t="s">
        <v>150</v>
      </c>
      <c r="M46" s="6">
        <v>40</v>
      </c>
      <c r="N46" s="30">
        <v>25</v>
      </c>
      <c r="O46">
        <v>21</v>
      </c>
      <c r="P46">
        <v>2</v>
      </c>
      <c r="Q46">
        <v>10</v>
      </c>
      <c r="S46">
        <v>12</v>
      </c>
      <c r="T46" s="32">
        <f t="shared" si="2"/>
        <v>0.84</v>
      </c>
      <c r="U46" s="32">
        <f t="shared" si="3"/>
        <v>9.5238095238095233E-2</v>
      </c>
    </row>
    <row r="47" spans="1:21" ht="30" hidden="1">
      <c r="A47" s="6" t="s">
        <v>21</v>
      </c>
      <c r="B47" t="s">
        <v>41</v>
      </c>
      <c r="C47" t="s">
        <v>42</v>
      </c>
      <c r="D47" t="s">
        <v>107</v>
      </c>
      <c r="H47" s="3" t="s">
        <v>154</v>
      </c>
      <c r="I47" t="s">
        <v>152</v>
      </c>
      <c r="J47" t="s">
        <v>94</v>
      </c>
      <c r="K47" s="24" t="s">
        <v>155</v>
      </c>
      <c r="M47" s="6">
        <v>40</v>
      </c>
      <c r="N47" s="30">
        <v>30</v>
      </c>
      <c r="O47">
        <v>26</v>
      </c>
      <c r="Q47">
        <v>8</v>
      </c>
      <c r="R47">
        <v>1</v>
      </c>
      <c r="S47">
        <v>9</v>
      </c>
      <c r="T47" s="32">
        <f t="shared" si="2"/>
        <v>0.8666666666666667</v>
      </c>
      <c r="U47" s="32">
        <f t="shared" si="3"/>
        <v>0</v>
      </c>
    </row>
    <row r="48" spans="1:21" ht="30" hidden="1">
      <c r="A48" s="6" t="s">
        <v>21</v>
      </c>
      <c r="B48" t="s">
        <v>41</v>
      </c>
      <c r="C48" t="s">
        <v>42</v>
      </c>
      <c r="D48" t="s">
        <v>107</v>
      </c>
      <c r="H48" s="3" t="s">
        <v>156</v>
      </c>
      <c r="I48" t="s">
        <v>81</v>
      </c>
      <c r="J48" t="s">
        <v>157</v>
      </c>
      <c r="K48" s="24" t="s">
        <v>158</v>
      </c>
      <c r="M48" s="6">
        <v>40</v>
      </c>
      <c r="N48" s="30">
        <v>35</v>
      </c>
      <c r="O48">
        <v>23</v>
      </c>
      <c r="P48">
        <v>5</v>
      </c>
      <c r="Q48">
        <v>10</v>
      </c>
      <c r="R48">
        <v>1</v>
      </c>
      <c r="S48">
        <v>16</v>
      </c>
      <c r="T48" s="32">
        <f t="shared" si="2"/>
        <v>0.65714285714285714</v>
      </c>
      <c r="U48" s="32">
        <f t="shared" si="3"/>
        <v>0.21739130434782608</v>
      </c>
    </row>
    <row r="49" spans="1:21" ht="30" hidden="1">
      <c r="A49" s="6" t="s">
        <v>21</v>
      </c>
      <c r="B49" t="s">
        <v>41</v>
      </c>
      <c r="C49" t="s">
        <v>42</v>
      </c>
      <c r="D49" t="s">
        <v>107</v>
      </c>
      <c r="H49" s="3" t="s">
        <v>159</v>
      </c>
      <c r="I49" t="s">
        <v>160</v>
      </c>
      <c r="J49" t="s">
        <v>161</v>
      </c>
      <c r="K49" s="24" t="s">
        <v>158</v>
      </c>
      <c r="M49" s="6">
        <v>40</v>
      </c>
      <c r="N49" s="30">
        <v>35</v>
      </c>
      <c r="O49">
        <v>36</v>
      </c>
      <c r="Q49">
        <v>16</v>
      </c>
      <c r="S49">
        <v>16</v>
      </c>
      <c r="T49" s="32">
        <f t="shared" si="2"/>
        <v>1.0285714285714285</v>
      </c>
      <c r="U49" s="32">
        <f t="shared" si="3"/>
        <v>0</v>
      </c>
    </row>
    <row r="50" spans="1:21" hidden="1">
      <c r="A50" s="6" t="s">
        <v>21</v>
      </c>
      <c r="B50" t="s">
        <v>41</v>
      </c>
      <c r="C50" t="s">
        <v>23</v>
      </c>
      <c r="D50" t="s">
        <v>107</v>
      </c>
      <c r="H50" s="5" t="s">
        <v>162</v>
      </c>
      <c r="I50" t="s">
        <v>163</v>
      </c>
      <c r="J50" t="s">
        <v>164</v>
      </c>
      <c r="K50" s="24" t="s">
        <v>165</v>
      </c>
      <c r="M50" s="6">
        <v>26</v>
      </c>
      <c r="N50" s="30">
        <v>90</v>
      </c>
      <c r="O50">
        <v>69</v>
      </c>
      <c r="P50">
        <v>36</v>
      </c>
      <c r="Q50">
        <v>16</v>
      </c>
      <c r="R50">
        <v>4</v>
      </c>
      <c r="S50">
        <v>56</v>
      </c>
      <c r="T50" s="32">
        <f t="shared" si="2"/>
        <v>0.76666666666666672</v>
      </c>
      <c r="U50" s="32">
        <f t="shared" si="3"/>
        <v>0.52173913043478259</v>
      </c>
    </row>
    <row r="51" spans="1:21" hidden="1">
      <c r="A51" s="6" t="s">
        <v>21</v>
      </c>
      <c r="B51" t="s">
        <v>41</v>
      </c>
      <c r="C51" t="s">
        <v>23</v>
      </c>
      <c r="D51" t="s">
        <v>107</v>
      </c>
      <c r="H51" s="3" t="s">
        <v>166</v>
      </c>
      <c r="I51" t="s">
        <v>167</v>
      </c>
      <c r="J51" t="s">
        <v>163</v>
      </c>
      <c r="K51" s="24" t="s">
        <v>165</v>
      </c>
      <c r="M51" s="6">
        <v>26</v>
      </c>
      <c r="N51" s="30">
        <v>90</v>
      </c>
      <c r="O51">
        <v>32</v>
      </c>
      <c r="P51">
        <v>23</v>
      </c>
      <c r="Q51">
        <v>4</v>
      </c>
      <c r="R51">
        <v>1</v>
      </c>
      <c r="S51">
        <v>28</v>
      </c>
      <c r="T51" s="32">
        <f t="shared" si="2"/>
        <v>0.35555555555555557</v>
      </c>
      <c r="U51" s="32">
        <f t="shared" si="3"/>
        <v>0.71875</v>
      </c>
    </row>
    <row r="52" spans="1:21" hidden="1">
      <c r="A52" s="6" t="s">
        <v>21</v>
      </c>
      <c r="B52" t="s">
        <v>41</v>
      </c>
      <c r="C52" t="s">
        <v>42</v>
      </c>
      <c r="D52" t="s">
        <v>107</v>
      </c>
      <c r="H52" s="5" t="s">
        <v>168</v>
      </c>
      <c r="I52" t="s">
        <v>169</v>
      </c>
      <c r="J52" t="s">
        <v>170</v>
      </c>
      <c r="K52" s="24" t="s">
        <v>171</v>
      </c>
      <c r="M52" s="6">
        <v>40</v>
      </c>
      <c r="N52" s="30">
        <v>160</v>
      </c>
      <c r="O52">
        <v>150</v>
      </c>
      <c r="P52">
        <v>61</v>
      </c>
      <c r="Q52">
        <v>35</v>
      </c>
      <c r="R52">
        <v>7</v>
      </c>
      <c r="S52">
        <v>103</v>
      </c>
      <c r="T52" s="32">
        <f t="shared" si="2"/>
        <v>0.9375</v>
      </c>
      <c r="U52" s="32">
        <f t="shared" si="3"/>
        <v>0.40666666666666668</v>
      </c>
    </row>
    <row r="53" spans="1:21" hidden="1">
      <c r="A53" s="6" t="s">
        <v>21</v>
      </c>
      <c r="B53" t="s">
        <v>41</v>
      </c>
      <c r="C53" t="s">
        <v>23</v>
      </c>
      <c r="D53" t="s">
        <v>107</v>
      </c>
      <c r="H53" s="3" t="s">
        <v>172</v>
      </c>
      <c r="I53" t="s">
        <v>121</v>
      </c>
      <c r="J53" t="s">
        <v>173</v>
      </c>
      <c r="K53" t="s">
        <v>30</v>
      </c>
      <c r="M53" s="6">
        <v>12</v>
      </c>
      <c r="N53" s="30">
        <v>35</v>
      </c>
      <c r="O53">
        <v>15</v>
      </c>
      <c r="P53">
        <v>1</v>
      </c>
      <c r="Q53">
        <v>14</v>
      </c>
      <c r="S53">
        <v>15</v>
      </c>
      <c r="T53" s="32">
        <f t="shared" si="2"/>
        <v>0.42857142857142855</v>
      </c>
      <c r="U53" s="32">
        <f t="shared" si="3"/>
        <v>6.6666666666666666E-2</v>
      </c>
    </row>
    <row r="54" spans="1:21" ht="30" hidden="1">
      <c r="A54" s="6" t="s">
        <v>21</v>
      </c>
      <c r="B54" t="s">
        <v>41</v>
      </c>
      <c r="C54" t="s">
        <v>42</v>
      </c>
      <c r="D54" t="s">
        <v>107</v>
      </c>
      <c r="H54" s="5" t="s">
        <v>174</v>
      </c>
      <c r="I54" t="s">
        <v>144</v>
      </c>
      <c r="J54" t="s">
        <v>175</v>
      </c>
      <c r="K54" s="24" t="s">
        <v>176</v>
      </c>
      <c r="M54" s="6">
        <v>12</v>
      </c>
      <c r="N54" s="30">
        <v>25</v>
      </c>
      <c r="O54">
        <v>11</v>
      </c>
      <c r="Q54">
        <v>9</v>
      </c>
      <c r="R54">
        <v>1</v>
      </c>
      <c r="S54">
        <v>10</v>
      </c>
      <c r="T54" s="32">
        <f t="shared" si="2"/>
        <v>0.44</v>
      </c>
      <c r="U54" s="32">
        <f t="shared" si="3"/>
        <v>0</v>
      </c>
    </row>
    <row r="55" spans="1:21" ht="30" hidden="1">
      <c r="A55" s="6" t="s">
        <v>21</v>
      </c>
      <c r="B55" t="s">
        <v>41</v>
      </c>
      <c r="C55" t="s">
        <v>101</v>
      </c>
      <c r="D55" t="s">
        <v>107</v>
      </c>
      <c r="H55" s="3" t="s">
        <v>177</v>
      </c>
      <c r="I55" t="s">
        <v>178</v>
      </c>
      <c r="J55" t="s">
        <v>75</v>
      </c>
      <c r="K55" s="24" t="s">
        <v>179</v>
      </c>
      <c r="M55" s="6">
        <v>14</v>
      </c>
      <c r="N55" s="30">
        <v>105</v>
      </c>
      <c r="O55">
        <v>59</v>
      </c>
      <c r="P55">
        <v>27</v>
      </c>
      <c r="Q55">
        <v>13</v>
      </c>
      <c r="R55">
        <v>5</v>
      </c>
      <c r="S55">
        <v>45</v>
      </c>
      <c r="T55" s="32">
        <f t="shared" si="2"/>
        <v>0.56190476190476191</v>
      </c>
      <c r="U55" s="32">
        <f t="shared" si="3"/>
        <v>0.4576271186440678</v>
      </c>
    </row>
    <row r="56" spans="1:21" ht="30" hidden="1">
      <c r="A56" s="6" t="s">
        <v>21</v>
      </c>
      <c r="B56" t="s">
        <v>41</v>
      </c>
      <c r="C56" t="s">
        <v>42</v>
      </c>
      <c r="D56" t="s">
        <v>107</v>
      </c>
      <c r="F56" s="5" t="s">
        <v>180</v>
      </c>
      <c r="H56" s="5" t="s">
        <v>181</v>
      </c>
      <c r="I56" t="s">
        <v>182</v>
      </c>
      <c r="J56" t="s">
        <v>183</v>
      </c>
      <c r="K56" s="24" t="s">
        <v>184</v>
      </c>
      <c r="M56" s="6">
        <v>30</v>
      </c>
      <c r="N56" s="30">
        <v>27</v>
      </c>
      <c r="O56">
        <v>28</v>
      </c>
      <c r="P56">
        <v>26</v>
      </c>
      <c r="S56">
        <v>26</v>
      </c>
      <c r="T56" s="32">
        <f t="shared" si="2"/>
        <v>1.037037037037037</v>
      </c>
      <c r="U56" s="32">
        <f t="shared" si="3"/>
        <v>0.9285714285714286</v>
      </c>
    </row>
    <row r="57" spans="1:21" hidden="1">
      <c r="A57" s="6" t="s">
        <v>21</v>
      </c>
      <c r="B57" t="s">
        <v>185</v>
      </c>
      <c r="C57" t="s">
        <v>23</v>
      </c>
      <c r="D57" t="s">
        <v>107</v>
      </c>
      <c r="H57" s="5" t="s">
        <v>186</v>
      </c>
      <c r="I57" t="s">
        <v>53</v>
      </c>
      <c r="J57" t="s">
        <v>187</v>
      </c>
      <c r="K57" s="24" t="s">
        <v>142</v>
      </c>
      <c r="M57" s="6">
        <v>12</v>
      </c>
      <c r="N57" s="30">
        <v>35</v>
      </c>
      <c r="O57">
        <v>40</v>
      </c>
      <c r="P57">
        <v>4</v>
      </c>
      <c r="Q57">
        <v>32</v>
      </c>
      <c r="S57">
        <v>36</v>
      </c>
      <c r="T57" s="32">
        <f t="shared" si="2"/>
        <v>1.1428571428571428</v>
      </c>
      <c r="U57" s="32">
        <f t="shared" si="3"/>
        <v>0.1</v>
      </c>
    </row>
    <row r="58" spans="1:21" hidden="1">
      <c r="A58" s="6" t="s">
        <v>21</v>
      </c>
      <c r="B58" t="s">
        <v>41</v>
      </c>
      <c r="C58" t="s">
        <v>42</v>
      </c>
      <c r="D58" t="s">
        <v>107</v>
      </c>
      <c r="H58" s="5" t="s">
        <v>188</v>
      </c>
      <c r="I58" t="s">
        <v>109</v>
      </c>
      <c r="J58" t="s">
        <v>189</v>
      </c>
      <c r="K58" s="24" t="s">
        <v>190</v>
      </c>
      <c r="M58" s="6">
        <v>40</v>
      </c>
      <c r="N58" s="30">
        <v>40</v>
      </c>
      <c r="O58">
        <v>39</v>
      </c>
      <c r="P58">
        <v>16</v>
      </c>
      <c r="Q58">
        <v>7</v>
      </c>
      <c r="R58">
        <v>6</v>
      </c>
      <c r="S58">
        <v>29</v>
      </c>
      <c r="T58" s="32">
        <f t="shared" si="2"/>
        <v>0.97499999999999998</v>
      </c>
      <c r="U58" s="32">
        <f t="shared" si="3"/>
        <v>0.41025641025641024</v>
      </c>
    </row>
    <row r="59" spans="1:21" hidden="1">
      <c r="A59" s="6" t="s">
        <v>21</v>
      </c>
      <c r="B59" t="s">
        <v>41</v>
      </c>
      <c r="C59" t="s">
        <v>42</v>
      </c>
      <c r="D59" t="s">
        <v>107</v>
      </c>
      <c r="H59" s="3" t="s">
        <v>191</v>
      </c>
      <c r="I59" t="s">
        <v>99</v>
      </c>
      <c r="J59" t="s">
        <v>192</v>
      </c>
      <c r="K59" s="24" t="s">
        <v>193</v>
      </c>
      <c r="M59" s="6">
        <v>40</v>
      </c>
      <c r="N59" s="30">
        <v>40</v>
      </c>
      <c r="O59">
        <v>38</v>
      </c>
      <c r="P59">
        <v>13</v>
      </c>
      <c r="Q59">
        <v>2</v>
      </c>
      <c r="R59">
        <v>3</v>
      </c>
      <c r="S59">
        <v>18</v>
      </c>
      <c r="T59" s="32">
        <f t="shared" si="2"/>
        <v>0.95</v>
      </c>
      <c r="U59" s="32">
        <f t="shared" si="3"/>
        <v>0.34210526315789475</v>
      </c>
    </row>
    <row r="60" spans="1:21" hidden="1">
      <c r="A60" s="6" t="s">
        <v>21</v>
      </c>
      <c r="B60" t="s">
        <v>41</v>
      </c>
      <c r="C60" t="s">
        <v>23</v>
      </c>
      <c r="D60" t="s">
        <v>194</v>
      </c>
      <c r="H60" s="5" t="s">
        <v>195</v>
      </c>
      <c r="I60" t="s">
        <v>196</v>
      </c>
      <c r="J60" t="s">
        <v>197</v>
      </c>
      <c r="K60" s="24" t="s">
        <v>198</v>
      </c>
      <c r="M60" s="6">
        <v>40</v>
      </c>
      <c r="N60" s="31">
        <v>15</v>
      </c>
      <c r="O60">
        <v>15</v>
      </c>
      <c r="P60">
        <v>15</v>
      </c>
      <c r="S60">
        <v>15</v>
      </c>
      <c r="T60" s="32">
        <f t="shared" si="2"/>
        <v>1</v>
      </c>
      <c r="U60" s="32">
        <f t="shared" si="3"/>
        <v>1</v>
      </c>
    </row>
    <row r="61" spans="1:21" hidden="1">
      <c r="A61" s="6" t="s">
        <v>21</v>
      </c>
      <c r="B61" s="1" t="s">
        <v>41</v>
      </c>
      <c r="C61" s="1" t="s">
        <v>23</v>
      </c>
      <c r="D61" s="1" t="s">
        <v>194</v>
      </c>
      <c r="E61" s="1"/>
      <c r="F61" s="4"/>
      <c r="G61" s="1"/>
      <c r="H61" s="4" t="s">
        <v>195</v>
      </c>
      <c r="I61" s="1" t="s">
        <v>199</v>
      </c>
      <c r="J61" s="1" t="s">
        <v>200</v>
      </c>
      <c r="K61" s="24" t="s">
        <v>201</v>
      </c>
      <c r="M61" s="6">
        <v>40</v>
      </c>
      <c r="N61" s="30">
        <v>23</v>
      </c>
      <c r="O61" s="1">
        <v>10</v>
      </c>
      <c r="P61" s="1">
        <v>23</v>
      </c>
      <c r="Q61" s="1"/>
      <c r="R61" s="1"/>
      <c r="S61" s="1">
        <v>23</v>
      </c>
      <c r="T61" s="32">
        <f t="shared" si="2"/>
        <v>0.43478260869565216</v>
      </c>
      <c r="U61" s="32">
        <f t="shared" si="3"/>
        <v>2.2999999999999998</v>
      </c>
    </row>
    <row r="62" spans="1:21" hidden="1">
      <c r="A62" s="6" t="s">
        <v>21</v>
      </c>
      <c r="B62" t="s">
        <v>41</v>
      </c>
      <c r="C62" t="s">
        <v>23</v>
      </c>
      <c r="D62" t="s">
        <v>194</v>
      </c>
      <c r="H62" s="3" t="s">
        <v>202</v>
      </c>
      <c r="I62" t="s">
        <v>196</v>
      </c>
      <c r="J62" t="s">
        <v>197</v>
      </c>
      <c r="K62" s="24" t="s">
        <v>198</v>
      </c>
      <c r="M62" s="6">
        <v>40</v>
      </c>
      <c r="N62" s="30">
        <v>11</v>
      </c>
      <c r="O62">
        <v>11</v>
      </c>
      <c r="P62">
        <v>11</v>
      </c>
      <c r="S62">
        <v>11</v>
      </c>
      <c r="T62" s="32">
        <f t="shared" si="2"/>
        <v>1</v>
      </c>
      <c r="U62" s="32">
        <f t="shared" si="3"/>
        <v>1</v>
      </c>
    </row>
    <row r="63" spans="1:21" hidden="1">
      <c r="A63" s="6" t="s">
        <v>21</v>
      </c>
      <c r="B63" t="s">
        <v>41</v>
      </c>
      <c r="C63" t="s">
        <v>23</v>
      </c>
      <c r="D63" t="s">
        <v>194</v>
      </c>
      <c r="H63" s="3" t="s">
        <v>203</v>
      </c>
      <c r="I63" t="s">
        <v>204</v>
      </c>
      <c r="J63" t="s">
        <v>205</v>
      </c>
      <c r="K63" s="24" t="s">
        <v>206</v>
      </c>
      <c r="M63" s="6">
        <v>40</v>
      </c>
      <c r="N63" s="30">
        <v>16</v>
      </c>
      <c r="O63">
        <v>16</v>
      </c>
      <c r="P63">
        <v>16</v>
      </c>
      <c r="S63">
        <v>16</v>
      </c>
      <c r="T63" s="32">
        <f t="shared" si="2"/>
        <v>1</v>
      </c>
      <c r="U63" s="32">
        <f t="shared" si="3"/>
        <v>1</v>
      </c>
    </row>
    <row r="64" spans="1:21" hidden="1">
      <c r="A64" s="6" t="s">
        <v>21</v>
      </c>
      <c r="B64" t="s">
        <v>41</v>
      </c>
      <c r="C64" t="s">
        <v>23</v>
      </c>
      <c r="D64" t="s">
        <v>194</v>
      </c>
      <c r="H64" s="3" t="s">
        <v>207</v>
      </c>
      <c r="I64" t="s">
        <v>147</v>
      </c>
      <c r="J64" t="s">
        <v>126</v>
      </c>
      <c r="K64" s="24" t="s">
        <v>208</v>
      </c>
      <c r="M64" s="6">
        <v>40</v>
      </c>
      <c r="N64" s="30">
        <v>20</v>
      </c>
      <c r="O64">
        <v>20</v>
      </c>
      <c r="P64">
        <v>20</v>
      </c>
      <c r="S64">
        <v>20</v>
      </c>
      <c r="T64" s="32">
        <f t="shared" si="2"/>
        <v>1</v>
      </c>
      <c r="U64" s="32">
        <f t="shared" si="3"/>
        <v>1</v>
      </c>
    </row>
    <row r="65" spans="1:21" hidden="1">
      <c r="A65" s="6" t="s">
        <v>21</v>
      </c>
      <c r="B65" t="s">
        <v>41</v>
      </c>
      <c r="C65" t="s">
        <v>23</v>
      </c>
      <c r="D65" t="s">
        <v>194</v>
      </c>
      <c r="H65" s="3" t="s">
        <v>209</v>
      </c>
      <c r="I65" t="s">
        <v>147</v>
      </c>
      <c r="J65" t="s">
        <v>126</v>
      </c>
      <c r="K65" s="24" t="s">
        <v>208</v>
      </c>
      <c r="M65" s="6">
        <v>40</v>
      </c>
      <c r="N65" s="30">
        <v>20</v>
      </c>
      <c r="O65">
        <v>20</v>
      </c>
      <c r="P65">
        <v>20</v>
      </c>
      <c r="S65">
        <v>20</v>
      </c>
      <c r="T65" s="32">
        <f t="shared" si="2"/>
        <v>1</v>
      </c>
      <c r="U65" s="32">
        <f t="shared" si="3"/>
        <v>1</v>
      </c>
    </row>
    <row r="66" spans="1:21" hidden="1">
      <c r="A66" s="6" t="s">
        <v>21</v>
      </c>
      <c r="B66" t="s">
        <v>41</v>
      </c>
      <c r="C66" t="s">
        <v>23</v>
      </c>
      <c r="D66" t="s">
        <v>194</v>
      </c>
      <c r="H66" s="3" t="s">
        <v>210</v>
      </c>
      <c r="I66" t="s">
        <v>147</v>
      </c>
      <c r="J66" t="s">
        <v>126</v>
      </c>
      <c r="K66" s="24" t="s">
        <v>208</v>
      </c>
      <c r="M66" s="6">
        <v>40</v>
      </c>
      <c r="N66" s="30">
        <v>20</v>
      </c>
      <c r="O66">
        <v>20</v>
      </c>
      <c r="P66">
        <v>20</v>
      </c>
      <c r="S66">
        <v>20</v>
      </c>
      <c r="T66" s="32">
        <f t="shared" ref="T66:T93" si="4">O66/N66</f>
        <v>1</v>
      </c>
      <c r="U66" s="32">
        <f t="shared" ref="U66:U93" si="5">P66/O66</f>
        <v>1</v>
      </c>
    </row>
    <row r="67" spans="1:21" hidden="1">
      <c r="A67" s="6" t="s">
        <v>21</v>
      </c>
      <c r="B67" t="s">
        <v>41</v>
      </c>
      <c r="C67" t="s">
        <v>23</v>
      </c>
      <c r="D67" t="s">
        <v>194</v>
      </c>
      <c r="H67" s="5" t="s">
        <v>211</v>
      </c>
      <c r="I67" t="s">
        <v>212</v>
      </c>
      <c r="J67" t="s">
        <v>213</v>
      </c>
      <c r="K67" s="24" t="s">
        <v>214</v>
      </c>
      <c r="M67" s="6">
        <v>40</v>
      </c>
      <c r="N67" s="30">
        <v>22</v>
      </c>
      <c r="O67">
        <v>22</v>
      </c>
      <c r="P67">
        <v>22</v>
      </c>
      <c r="S67">
        <v>22</v>
      </c>
      <c r="T67" s="32">
        <f t="shared" si="4"/>
        <v>1</v>
      </c>
      <c r="U67" s="32">
        <f t="shared" si="5"/>
        <v>1</v>
      </c>
    </row>
    <row r="68" spans="1:21" hidden="1">
      <c r="A68" s="6" t="s">
        <v>21</v>
      </c>
      <c r="B68" t="s">
        <v>41</v>
      </c>
      <c r="C68" t="s">
        <v>23</v>
      </c>
      <c r="D68" t="s">
        <v>194</v>
      </c>
      <c r="H68" s="3" t="s">
        <v>215</v>
      </c>
      <c r="I68" t="s">
        <v>28</v>
      </c>
      <c r="J68" t="s">
        <v>110</v>
      </c>
      <c r="K68" s="24" t="s">
        <v>216</v>
      </c>
      <c r="M68" s="6">
        <v>40</v>
      </c>
      <c r="N68" s="30">
        <v>30</v>
      </c>
      <c r="O68">
        <v>30</v>
      </c>
      <c r="P68">
        <v>29</v>
      </c>
      <c r="S68">
        <v>29</v>
      </c>
      <c r="T68" s="32">
        <f t="shared" si="4"/>
        <v>1</v>
      </c>
      <c r="U68" s="32">
        <f t="shared" si="5"/>
        <v>0.96666666666666667</v>
      </c>
    </row>
    <row r="69" spans="1:21" hidden="1">
      <c r="A69" s="6" t="s">
        <v>21</v>
      </c>
      <c r="B69" t="s">
        <v>41</v>
      </c>
      <c r="C69" t="s">
        <v>23</v>
      </c>
      <c r="D69" t="s">
        <v>194</v>
      </c>
      <c r="H69" s="5" t="s">
        <v>217</v>
      </c>
      <c r="I69" t="s">
        <v>46</v>
      </c>
      <c r="J69" t="s">
        <v>218</v>
      </c>
      <c r="K69" s="24" t="s">
        <v>219</v>
      </c>
      <c r="M69" s="6">
        <v>40</v>
      </c>
      <c r="N69" s="30">
        <v>11</v>
      </c>
      <c r="O69">
        <v>11</v>
      </c>
      <c r="P69">
        <v>11</v>
      </c>
      <c r="S69">
        <v>11</v>
      </c>
      <c r="T69" s="32">
        <f t="shared" si="4"/>
        <v>1</v>
      </c>
      <c r="U69" s="32">
        <f t="shared" si="5"/>
        <v>1</v>
      </c>
    </row>
    <row r="70" spans="1:21" hidden="1">
      <c r="A70" s="6" t="s">
        <v>21</v>
      </c>
      <c r="B70" s="1" t="s">
        <v>41</v>
      </c>
      <c r="C70" s="1" t="s">
        <v>23</v>
      </c>
      <c r="D70" s="1" t="s">
        <v>194</v>
      </c>
      <c r="E70" s="1"/>
      <c r="F70" s="4"/>
      <c r="G70" s="1"/>
      <c r="H70" s="4" t="s">
        <v>220</v>
      </c>
      <c r="I70" s="1" t="s">
        <v>199</v>
      </c>
      <c r="J70" s="1" t="s">
        <v>200</v>
      </c>
      <c r="K70" s="24" t="s">
        <v>201</v>
      </c>
      <c r="M70" s="6">
        <v>40</v>
      </c>
      <c r="N70" s="30">
        <v>43</v>
      </c>
      <c r="O70" s="1">
        <v>29</v>
      </c>
      <c r="P70" s="1">
        <v>43</v>
      </c>
      <c r="Q70" s="1"/>
      <c r="R70" s="1"/>
      <c r="S70" s="1">
        <v>43</v>
      </c>
      <c r="T70" s="32">
        <f t="shared" si="4"/>
        <v>0.67441860465116277</v>
      </c>
      <c r="U70" s="32">
        <f t="shared" si="5"/>
        <v>1.4827586206896552</v>
      </c>
    </row>
    <row r="71" spans="1:21" hidden="1">
      <c r="A71" s="6" t="s">
        <v>21</v>
      </c>
      <c r="B71" t="s">
        <v>41</v>
      </c>
      <c r="C71" t="s">
        <v>23</v>
      </c>
      <c r="D71" t="s">
        <v>194</v>
      </c>
      <c r="H71" s="5" t="s">
        <v>221</v>
      </c>
      <c r="I71" t="s">
        <v>222</v>
      </c>
      <c r="J71" t="s">
        <v>66</v>
      </c>
      <c r="K71" s="24" t="s">
        <v>223</v>
      </c>
      <c r="M71" s="6">
        <v>40</v>
      </c>
      <c r="N71" s="30">
        <v>22</v>
      </c>
      <c r="O71">
        <v>22</v>
      </c>
      <c r="P71">
        <v>22</v>
      </c>
      <c r="S71">
        <v>22</v>
      </c>
      <c r="T71" s="32">
        <f t="shared" si="4"/>
        <v>1</v>
      </c>
      <c r="U71" s="32">
        <f t="shared" si="5"/>
        <v>1</v>
      </c>
    </row>
    <row r="72" spans="1:21" hidden="1">
      <c r="A72" s="6" t="s">
        <v>21</v>
      </c>
      <c r="B72" t="s">
        <v>41</v>
      </c>
      <c r="C72" t="s">
        <v>23</v>
      </c>
      <c r="D72" t="s">
        <v>194</v>
      </c>
      <c r="H72" s="5" t="s">
        <v>224</v>
      </c>
      <c r="I72" t="s">
        <v>222</v>
      </c>
      <c r="J72" t="s">
        <v>66</v>
      </c>
      <c r="K72" s="24" t="s">
        <v>223</v>
      </c>
      <c r="M72" s="6">
        <v>40</v>
      </c>
      <c r="N72" s="30">
        <v>22</v>
      </c>
      <c r="O72">
        <v>22</v>
      </c>
      <c r="P72">
        <v>22</v>
      </c>
      <c r="S72">
        <v>22</v>
      </c>
      <c r="T72" s="32">
        <f t="shared" si="4"/>
        <v>1</v>
      </c>
      <c r="U72" s="32">
        <f t="shared" si="5"/>
        <v>1</v>
      </c>
    </row>
    <row r="73" spans="1:21" hidden="1">
      <c r="A73" s="6" t="s">
        <v>21</v>
      </c>
      <c r="B73" t="s">
        <v>41</v>
      </c>
      <c r="C73" t="s">
        <v>23</v>
      </c>
      <c r="D73" t="s">
        <v>194</v>
      </c>
      <c r="H73" s="5" t="s">
        <v>225</v>
      </c>
      <c r="I73" t="s">
        <v>222</v>
      </c>
      <c r="J73" t="s">
        <v>66</v>
      </c>
      <c r="K73" s="24" t="s">
        <v>223</v>
      </c>
      <c r="M73" s="6">
        <v>40</v>
      </c>
      <c r="N73" s="30">
        <v>23</v>
      </c>
      <c r="O73">
        <v>23</v>
      </c>
      <c r="P73">
        <v>23</v>
      </c>
      <c r="S73">
        <v>23</v>
      </c>
      <c r="T73" s="32">
        <f t="shared" si="4"/>
        <v>1</v>
      </c>
      <c r="U73" s="32">
        <f t="shared" si="5"/>
        <v>1</v>
      </c>
    </row>
    <row r="74" spans="1:21" hidden="1">
      <c r="A74" s="6" t="s">
        <v>21</v>
      </c>
      <c r="B74" t="s">
        <v>41</v>
      </c>
      <c r="C74" t="s">
        <v>23</v>
      </c>
      <c r="D74" t="s">
        <v>194</v>
      </c>
      <c r="H74" s="5" t="s">
        <v>226</v>
      </c>
      <c r="I74" t="s">
        <v>222</v>
      </c>
      <c r="J74" t="s">
        <v>66</v>
      </c>
      <c r="K74" s="24" t="s">
        <v>223</v>
      </c>
      <c r="M74" s="6">
        <v>40</v>
      </c>
      <c r="N74" s="30">
        <v>26</v>
      </c>
      <c r="O74">
        <v>26</v>
      </c>
      <c r="P74">
        <v>26</v>
      </c>
      <c r="S74">
        <v>26</v>
      </c>
      <c r="T74" s="32">
        <f t="shared" si="4"/>
        <v>1</v>
      </c>
      <c r="U74" s="32">
        <f t="shared" si="5"/>
        <v>1</v>
      </c>
    </row>
    <row r="75" spans="1:21" hidden="1">
      <c r="A75" s="6" t="s">
        <v>21</v>
      </c>
      <c r="B75" t="s">
        <v>41</v>
      </c>
      <c r="C75" t="s">
        <v>23</v>
      </c>
      <c r="D75" t="s">
        <v>194</v>
      </c>
      <c r="H75" s="5" t="s">
        <v>227</v>
      </c>
      <c r="I75" t="s">
        <v>228</v>
      </c>
      <c r="J75" t="s">
        <v>229</v>
      </c>
      <c r="K75" s="24" t="s">
        <v>230</v>
      </c>
      <c r="M75" s="6">
        <v>40</v>
      </c>
      <c r="N75" s="30">
        <v>36</v>
      </c>
      <c r="O75">
        <v>36</v>
      </c>
      <c r="P75">
        <v>35</v>
      </c>
      <c r="S75">
        <v>35</v>
      </c>
      <c r="T75" s="32">
        <f t="shared" si="4"/>
        <v>1</v>
      </c>
      <c r="U75" s="32">
        <f t="shared" si="5"/>
        <v>0.97222222222222221</v>
      </c>
    </row>
    <row r="76" spans="1:21" hidden="1">
      <c r="A76" s="6" t="s">
        <v>21</v>
      </c>
      <c r="B76" t="s">
        <v>41</v>
      </c>
      <c r="C76" t="s">
        <v>23</v>
      </c>
      <c r="D76" t="s">
        <v>194</v>
      </c>
      <c r="H76" s="5" t="s">
        <v>231</v>
      </c>
      <c r="I76" t="s">
        <v>228</v>
      </c>
      <c r="J76" t="s">
        <v>229</v>
      </c>
      <c r="K76" s="24" t="s">
        <v>230</v>
      </c>
      <c r="M76" s="6">
        <v>40</v>
      </c>
      <c r="N76" s="30">
        <v>37</v>
      </c>
      <c r="O76">
        <v>37</v>
      </c>
      <c r="P76">
        <v>37</v>
      </c>
      <c r="S76">
        <v>37</v>
      </c>
      <c r="T76" s="32">
        <f t="shared" si="4"/>
        <v>1</v>
      </c>
      <c r="U76" s="32">
        <f t="shared" si="5"/>
        <v>1</v>
      </c>
    </row>
    <row r="77" spans="1:21" hidden="1">
      <c r="A77" s="6" t="s">
        <v>21</v>
      </c>
      <c r="B77" t="s">
        <v>41</v>
      </c>
      <c r="C77" t="s">
        <v>23</v>
      </c>
      <c r="D77" t="s">
        <v>194</v>
      </c>
      <c r="H77" s="5" t="s">
        <v>232</v>
      </c>
      <c r="I77" t="s">
        <v>233</v>
      </c>
      <c r="J77" t="s">
        <v>85</v>
      </c>
      <c r="K77" s="24" t="s">
        <v>234</v>
      </c>
      <c r="M77" s="6">
        <v>40</v>
      </c>
      <c r="N77" s="30">
        <v>10</v>
      </c>
      <c r="O77">
        <v>10</v>
      </c>
      <c r="P77">
        <v>10</v>
      </c>
      <c r="S77">
        <v>10</v>
      </c>
      <c r="T77" s="32">
        <f t="shared" si="4"/>
        <v>1</v>
      </c>
      <c r="U77" s="32">
        <f t="shared" si="5"/>
        <v>1</v>
      </c>
    </row>
    <row r="78" spans="1:21" hidden="1">
      <c r="A78" s="6" t="s">
        <v>21</v>
      </c>
      <c r="B78" t="s">
        <v>41</v>
      </c>
      <c r="C78" t="s">
        <v>23</v>
      </c>
      <c r="D78" t="s">
        <v>194</v>
      </c>
      <c r="H78" s="3" t="s">
        <v>235</v>
      </c>
      <c r="I78" t="s">
        <v>236</v>
      </c>
      <c r="J78" t="s">
        <v>237</v>
      </c>
      <c r="K78" s="24" t="s">
        <v>238</v>
      </c>
      <c r="M78" s="6">
        <v>40</v>
      </c>
      <c r="N78" s="30">
        <v>22</v>
      </c>
      <c r="O78">
        <v>22</v>
      </c>
      <c r="P78">
        <v>22</v>
      </c>
      <c r="S78">
        <v>22</v>
      </c>
      <c r="T78" s="32">
        <f t="shared" si="4"/>
        <v>1</v>
      </c>
      <c r="U78" s="32">
        <f t="shared" si="5"/>
        <v>1</v>
      </c>
    </row>
    <row r="79" spans="1:21" hidden="1">
      <c r="A79" s="6" t="s">
        <v>21</v>
      </c>
      <c r="B79" t="s">
        <v>41</v>
      </c>
      <c r="C79" t="s">
        <v>42</v>
      </c>
      <c r="D79" t="s">
        <v>43</v>
      </c>
      <c r="H79" s="5" t="s">
        <v>239</v>
      </c>
      <c r="I79" t="s">
        <v>240</v>
      </c>
      <c r="J79" t="s">
        <v>241</v>
      </c>
      <c r="K79" s="24" t="s">
        <v>242</v>
      </c>
      <c r="M79" s="6">
        <v>33</v>
      </c>
      <c r="N79" s="30">
        <v>100</v>
      </c>
      <c r="O79">
        <v>98</v>
      </c>
      <c r="P79">
        <v>71</v>
      </c>
      <c r="R79">
        <v>5</v>
      </c>
      <c r="S79">
        <v>76</v>
      </c>
      <c r="T79" s="32">
        <f t="shared" si="4"/>
        <v>0.98</v>
      </c>
      <c r="U79" s="32">
        <f t="shared" si="5"/>
        <v>0.72448979591836737</v>
      </c>
    </row>
    <row r="80" spans="1:21" hidden="1">
      <c r="A80" s="6" t="s">
        <v>21</v>
      </c>
      <c r="B80" t="s">
        <v>41</v>
      </c>
      <c r="C80" t="s">
        <v>42</v>
      </c>
      <c r="D80" t="s">
        <v>43</v>
      </c>
      <c r="H80" s="5" t="s">
        <v>243</v>
      </c>
      <c r="I80" t="s">
        <v>244</v>
      </c>
      <c r="J80" t="s">
        <v>245</v>
      </c>
      <c r="K80" s="24" t="s">
        <v>246</v>
      </c>
      <c r="M80" s="6">
        <v>30</v>
      </c>
      <c r="N80" s="30">
        <v>40</v>
      </c>
      <c r="O80">
        <v>40</v>
      </c>
      <c r="P80">
        <v>30</v>
      </c>
      <c r="R80">
        <v>1</v>
      </c>
      <c r="S80">
        <v>31</v>
      </c>
      <c r="T80" s="32">
        <f t="shared" si="4"/>
        <v>1</v>
      </c>
      <c r="U80" s="32">
        <f t="shared" si="5"/>
        <v>0.75</v>
      </c>
    </row>
    <row r="81" spans="1:21" hidden="1">
      <c r="A81" s="6" t="s">
        <v>21</v>
      </c>
      <c r="B81" t="s">
        <v>41</v>
      </c>
      <c r="C81" t="s">
        <v>42</v>
      </c>
      <c r="D81" t="s">
        <v>43</v>
      </c>
      <c r="H81" s="5" t="s">
        <v>247</v>
      </c>
      <c r="I81" t="s">
        <v>248</v>
      </c>
      <c r="J81" t="s">
        <v>249</v>
      </c>
      <c r="K81" s="24" t="s">
        <v>250</v>
      </c>
      <c r="M81" s="6">
        <v>40</v>
      </c>
      <c r="N81" s="30">
        <v>40</v>
      </c>
      <c r="O81">
        <v>37</v>
      </c>
      <c r="P81">
        <v>16</v>
      </c>
      <c r="R81">
        <v>1</v>
      </c>
      <c r="S81">
        <v>17</v>
      </c>
      <c r="T81" s="32">
        <f t="shared" si="4"/>
        <v>0.92500000000000004</v>
      </c>
      <c r="U81" s="32">
        <f t="shared" si="5"/>
        <v>0.43243243243243246</v>
      </c>
    </row>
    <row r="82" spans="1:21" hidden="1">
      <c r="A82" s="6" t="s">
        <v>21</v>
      </c>
      <c r="B82" t="s">
        <v>41</v>
      </c>
      <c r="C82" t="s">
        <v>42</v>
      </c>
      <c r="D82" t="s">
        <v>43</v>
      </c>
      <c r="F82" t="s">
        <v>251</v>
      </c>
      <c r="H82" s="5" t="s">
        <v>252</v>
      </c>
      <c r="I82" t="s">
        <v>110</v>
      </c>
      <c r="J82" t="s">
        <v>253</v>
      </c>
      <c r="K82" s="24" t="s">
        <v>254</v>
      </c>
      <c r="M82" s="6">
        <v>40</v>
      </c>
      <c r="N82" s="30">
        <v>40</v>
      </c>
      <c r="O82">
        <v>39</v>
      </c>
      <c r="P82">
        <v>24</v>
      </c>
      <c r="S82">
        <v>24</v>
      </c>
      <c r="T82" s="32">
        <f t="shared" si="4"/>
        <v>0.97499999999999998</v>
      </c>
      <c r="U82" s="32">
        <f t="shared" si="5"/>
        <v>0.61538461538461542</v>
      </c>
    </row>
    <row r="83" spans="1:21" hidden="1">
      <c r="A83" s="6" t="s">
        <v>21</v>
      </c>
      <c r="B83" t="s">
        <v>41</v>
      </c>
      <c r="C83" t="s">
        <v>42</v>
      </c>
      <c r="D83" t="s">
        <v>43</v>
      </c>
      <c r="F83" s="5" t="s">
        <v>255</v>
      </c>
      <c r="H83" s="3" t="s">
        <v>256</v>
      </c>
      <c r="I83" t="s">
        <v>84</v>
      </c>
      <c r="J83" t="s">
        <v>257</v>
      </c>
      <c r="K83" s="24" t="s">
        <v>258</v>
      </c>
      <c r="M83" s="6">
        <v>30</v>
      </c>
      <c r="N83" s="30">
        <v>40</v>
      </c>
      <c r="O83">
        <v>42</v>
      </c>
      <c r="P83">
        <v>31</v>
      </c>
      <c r="R83">
        <v>2</v>
      </c>
      <c r="S83">
        <v>33</v>
      </c>
      <c r="T83" s="32">
        <f t="shared" si="4"/>
        <v>1.05</v>
      </c>
      <c r="U83" s="32">
        <f t="shared" si="5"/>
        <v>0.73809523809523814</v>
      </c>
    </row>
    <row r="84" spans="1:21" ht="75" hidden="1">
      <c r="A84" s="6" t="s">
        <v>21</v>
      </c>
      <c r="B84" t="s">
        <v>41</v>
      </c>
      <c r="C84" t="s">
        <v>42</v>
      </c>
      <c r="D84" t="s">
        <v>43</v>
      </c>
      <c r="F84" s="3" t="s">
        <v>259</v>
      </c>
      <c r="H84" s="5" t="s">
        <v>260</v>
      </c>
      <c r="I84" t="s">
        <v>70</v>
      </c>
      <c r="J84" t="s">
        <v>261</v>
      </c>
      <c r="K84" t="s">
        <v>30</v>
      </c>
      <c r="M84" s="6">
        <v>44</v>
      </c>
      <c r="N84" s="30">
        <v>80</v>
      </c>
      <c r="O84">
        <v>77</v>
      </c>
      <c r="P84">
        <v>42</v>
      </c>
      <c r="R84">
        <v>4</v>
      </c>
      <c r="S84">
        <v>46</v>
      </c>
      <c r="T84" s="32">
        <f t="shared" si="4"/>
        <v>0.96250000000000002</v>
      </c>
      <c r="U84" s="32">
        <f t="shared" si="5"/>
        <v>0.54545454545454541</v>
      </c>
    </row>
    <row r="85" spans="1:21" ht="75" hidden="1">
      <c r="A85" s="6" t="s">
        <v>21</v>
      </c>
      <c r="B85" t="s">
        <v>41</v>
      </c>
      <c r="C85" t="s">
        <v>42</v>
      </c>
      <c r="D85" t="s">
        <v>43</v>
      </c>
      <c r="F85" s="3" t="s">
        <v>259</v>
      </c>
      <c r="H85" s="5" t="s">
        <v>262</v>
      </c>
      <c r="I85" s="2" t="s">
        <v>99</v>
      </c>
      <c r="J85" s="2" t="s">
        <v>192</v>
      </c>
      <c r="K85" s="34" t="s">
        <v>263</v>
      </c>
      <c r="L85" s="2"/>
      <c r="M85" s="6">
        <v>44</v>
      </c>
      <c r="N85" s="35">
        <v>80</v>
      </c>
      <c r="O85">
        <v>37</v>
      </c>
      <c r="P85">
        <v>22</v>
      </c>
      <c r="R85">
        <v>1</v>
      </c>
      <c r="S85">
        <v>23</v>
      </c>
      <c r="T85" s="32">
        <f t="shared" si="4"/>
        <v>0.46250000000000002</v>
      </c>
      <c r="U85" s="32">
        <f t="shared" si="5"/>
        <v>0.59459459459459463</v>
      </c>
    </row>
    <row r="86" spans="1:21" ht="75">
      <c r="A86" s="6" t="s">
        <v>25</v>
      </c>
      <c r="B86" t="s">
        <v>87</v>
      </c>
      <c r="C86" t="s">
        <v>23</v>
      </c>
      <c r="D86" t="s">
        <v>43</v>
      </c>
      <c r="F86" s="3" t="s">
        <v>259</v>
      </c>
      <c r="H86" s="5" t="s">
        <v>264</v>
      </c>
      <c r="I86" t="s">
        <v>265</v>
      </c>
      <c r="J86" t="s">
        <v>266</v>
      </c>
      <c r="K86" s="24" t="s">
        <v>30</v>
      </c>
      <c r="M86" s="6">
        <v>11</v>
      </c>
      <c r="N86" s="30">
        <v>300</v>
      </c>
      <c r="O86">
        <v>770</v>
      </c>
      <c r="P86">
        <v>20</v>
      </c>
      <c r="Q86">
        <v>27</v>
      </c>
      <c r="R86">
        <v>42</v>
      </c>
      <c r="S86">
        <v>89</v>
      </c>
      <c r="T86" s="32">
        <f t="shared" si="4"/>
        <v>2.5666666666666669</v>
      </c>
      <c r="U86" s="32">
        <f t="shared" si="5"/>
        <v>2.5974025974025976E-2</v>
      </c>
    </row>
    <row r="87" spans="1:21" ht="75" hidden="1">
      <c r="A87" s="6" t="s">
        <v>21</v>
      </c>
      <c r="B87" t="s">
        <v>41</v>
      </c>
      <c r="C87" t="s">
        <v>42</v>
      </c>
      <c r="D87" t="s">
        <v>43</v>
      </c>
      <c r="F87" s="3" t="s">
        <v>259</v>
      </c>
      <c r="H87" s="5" t="s">
        <v>267</v>
      </c>
      <c r="I87" s="2" t="s">
        <v>99</v>
      </c>
      <c r="J87" s="2" t="s">
        <v>192</v>
      </c>
      <c r="K87" s="2" t="s">
        <v>30</v>
      </c>
      <c r="L87" s="2"/>
      <c r="M87" s="6">
        <v>40</v>
      </c>
      <c r="N87" s="35" t="s">
        <v>30</v>
      </c>
      <c r="O87">
        <v>33</v>
      </c>
      <c r="P87">
        <v>23</v>
      </c>
      <c r="S87">
        <v>23</v>
      </c>
      <c r="T87" s="32" t="e">
        <f t="shared" si="4"/>
        <v>#VALUE!</v>
      </c>
      <c r="U87" s="32">
        <f t="shared" si="5"/>
        <v>0.69696969696969702</v>
      </c>
    </row>
    <row r="88" spans="1:21" hidden="1">
      <c r="A88" s="6" t="s">
        <v>21</v>
      </c>
      <c r="B88" t="s">
        <v>41</v>
      </c>
      <c r="C88" t="s">
        <v>101</v>
      </c>
      <c r="D88" t="s">
        <v>43</v>
      </c>
      <c r="F88" s="3" t="s">
        <v>68</v>
      </c>
      <c r="H88" s="3" t="s">
        <v>268</v>
      </c>
      <c r="I88" t="s">
        <v>80</v>
      </c>
      <c r="J88" t="s">
        <v>269</v>
      </c>
      <c r="K88" s="24" t="s">
        <v>270</v>
      </c>
      <c r="M88" s="6">
        <v>40</v>
      </c>
      <c r="N88" s="30">
        <v>33</v>
      </c>
      <c r="O88">
        <v>42</v>
      </c>
      <c r="P88">
        <v>29</v>
      </c>
      <c r="R88">
        <v>2</v>
      </c>
      <c r="S88">
        <v>31</v>
      </c>
      <c r="T88" s="32">
        <f t="shared" si="4"/>
        <v>1.2727272727272727</v>
      </c>
      <c r="U88" s="32">
        <f t="shared" si="5"/>
        <v>0.69047619047619047</v>
      </c>
    </row>
    <row r="89" spans="1:21" hidden="1">
      <c r="A89" s="6" t="s">
        <v>21</v>
      </c>
      <c r="B89" t="s">
        <v>41</v>
      </c>
      <c r="C89" t="s">
        <v>42</v>
      </c>
      <c r="D89" t="s">
        <v>43</v>
      </c>
      <c r="H89" s="5" t="s">
        <v>271</v>
      </c>
      <c r="I89" t="s">
        <v>89</v>
      </c>
      <c r="J89" t="s">
        <v>272</v>
      </c>
      <c r="K89" s="24" t="s">
        <v>273</v>
      </c>
      <c r="M89" s="6">
        <v>20</v>
      </c>
      <c r="N89" s="30">
        <v>40</v>
      </c>
      <c r="O89">
        <v>36</v>
      </c>
      <c r="P89">
        <v>19</v>
      </c>
      <c r="R89">
        <v>1</v>
      </c>
      <c r="S89">
        <v>20</v>
      </c>
      <c r="T89" s="32">
        <f t="shared" si="4"/>
        <v>0.9</v>
      </c>
      <c r="U89" s="32">
        <f t="shared" si="5"/>
        <v>0.52777777777777779</v>
      </c>
    </row>
    <row r="90" spans="1:21">
      <c r="A90" s="6" t="s">
        <v>25</v>
      </c>
      <c r="B90" t="s">
        <v>87</v>
      </c>
      <c r="C90" t="s">
        <v>60</v>
      </c>
      <c r="D90" t="s">
        <v>43</v>
      </c>
      <c r="H90" s="5" t="s">
        <v>274</v>
      </c>
      <c r="I90" t="s">
        <v>275</v>
      </c>
      <c r="J90" t="s">
        <v>275</v>
      </c>
      <c r="K90" s="24" t="s">
        <v>276</v>
      </c>
      <c r="M90" s="6">
        <v>4</v>
      </c>
      <c r="N90" s="30">
        <v>200</v>
      </c>
      <c r="O90">
        <v>44</v>
      </c>
      <c r="P90">
        <v>26</v>
      </c>
      <c r="R90">
        <v>1</v>
      </c>
      <c r="S90">
        <v>27</v>
      </c>
      <c r="T90" s="32">
        <f t="shared" si="4"/>
        <v>0.22</v>
      </c>
      <c r="U90" s="32">
        <f t="shared" si="5"/>
        <v>0.59090909090909094</v>
      </c>
    </row>
    <row r="91" spans="1:21" ht="30">
      <c r="A91" s="6" t="s">
        <v>25</v>
      </c>
      <c r="B91" t="s">
        <v>87</v>
      </c>
      <c r="C91" t="s">
        <v>23</v>
      </c>
      <c r="D91" t="s">
        <v>43</v>
      </c>
      <c r="E91" t="s">
        <v>21</v>
      </c>
      <c r="F91" s="3" t="s">
        <v>277</v>
      </c>
      <c r="H91" s="5" t="s">
        <v>278</v>
      </c>
      <c r="I91" t="s">
        <v>161</v>
      </c>
      <c r="J91" t="s">
        <v>161</v>
      </c>
      <c r="K91" t="s">
        <v>30</v>
      </c>
      <c r="M91" s="6">
        <v>2</v>
      </c>
      <c r="N91" s="30">
        <v>500</v>
      </c>
      <c r="O91">
        <v>91</v>
      </c>
      <c r="P91">
        <v>10</v>
      </c>
      <c r="Q91">
        <v>2</v>
      </c>
      <c r="R91">
        <v>3</v>
      </c>
      <c r="S91">
        <v>15</v>
      </c>
      <c r="T91" s="32">
        <f t="shared" si="4"/>
        <v>0.182</v>
      </c>
      <c r="U91" s="32">
        <f t="shared" si="5"/>
        <v>0.10989010989010989</v>
      </c>
    </row>
    <row r="92" spans="1:21" ht="30" hidden="1">
      <c r="A92" s="6" t="s">
        <v>21</v>
      </c>
      <c r="B92" t="s">
        <v>41</v>
      </c>
      <c r="C92" t="s">
        <v>42</v>
      </c>
      <c r="D92" t="s">
        <v>43</v>
      </c>
      <c r="F92" s="3" t="s">
        <v>279</v>
      </c>
      <c r="H92" s="5" t="s">
        <v>280</v>
      </c>
      <c r="I92" t="s">
        <v>281</v>
      </c>
      <c r="J92" t="s">
        <v>282</v>
      </c>
      <c r="K92" s="24" t="s">
        <v>283</v>
      </c>
      <c r="M92" s="6">
        <v>40</v>
      </c>
      <c r="N92" s="30">
        <v>80</v>
      </c>
      <c r="O92">
        <v>83</v>
      </c>
      <c r="P92">
        <v>47</v>
      </c>
      <c r="R92">
        <v>3</v>
      </c>
      <c r="S92">
        <v>50</v>
      </c>
      <c r="T92" s="32">
        <f t="shared" si="4"/>
        <v>1.0375000000000001</v>
      </c>
      <c r="U92" s="32">
        <f t="shared" si="5"/>
        <v>0.5662650602409639</v>
      </c>
    </row>
    <row r="93" spans="1:21" ht="30" hidden="1">
      <c r="A93" s="6" t="s">
        <v>21</v>
      </c>
      <c r="B93" t="s">
        <v>41</v>
      </c>
      <c r="C93" t="s">
        <v>42</v>
      </c>
      <c r="D93" t="s">
        <v>102</v>
      </c>
      <c r="F93" s="5" t="s">
        <v>251</v>
      </c>
      <c r="H93" s="3" t="s">
        <v>284</v>
      </c>
      <c r="M93" s="6">
        <v>360</v>
      </c>
      <c r="N93" s="30">
        <v>40</v>
      </c>
      <c r="O93">
        <v>40</v>
      </c>
      <c r="P93">
        <v>18</v>
      </c>
      <c r="R93">
        <v>20</v>
      </c>
      <c r="S93">
        <v>40</v>
      </c>
      <c r="T93" s="32">
        <f t="shared" si="4"/>
        <v>1</v>
      </c>
      <c r="U93" s="32">
        <f t="shared" si="5"/>
        <v>0.45</v>
      </c>
    </row>
    <row r="94" spans="1:21" hidden="1">
      <c r="G94" s="3"/>
      <c r="H94" s="4" t="s">
        <v>285</v>
      </c>
      <c r="P94">
        <v>30</v>
      </c>
      <c r="T94" s="32"/>
      <c r="U94" s="32"/>
    </row>
    <row r="95" spans="1:21">
      <c r="G95" s="3"/>
    </row>
    <row r="96" spans="1:21">
      <c r="G96" s="5"/>
      <c r="H96" s="6" t="s">
        <v>286</v>
      </c>
      <c r="I96" s="6"/>
      <c r="M96">
        <v>1495</v>
      </c>
    </row>
    <row r="97" spans="7:14">
      <c r="G97" s="6"/>
      <c r="H97" s="6" t="s">
        <v>287</v>
      </c>
      <c r="I97" s="6"/>
      <c r="M97">
        <v>178</v>
      </c>
    </row>
    <row r="98" spans="7:14">
      <c r="G98" s="6"/>
      <c r="H98" s="6" t="s">
        <v>288</v>
      </c>
      <c r="I98" s="6"/>
      <c r="M98">
        <v>412</v>
      </c>
    </row>
    <row r="99" spans="7:14">
      <c r="G99" s="6"/>
      <c r="H99" s="6" t="s">
        <v>289</v>
      </c>
      <c r="I99" s="6"/>
      <c r="M99">
        <v>93</v>
      </c>
    </row>
    <row r="100" spans="7:14">
      <c r="G100" s="6"/>
      <c r="H100" s="6" t="s">
        <v>290</v>
      </c>
      <c r="I100" s="6"/>
      <c r="M100">
        <v>110</v>
      </c>
    </row>
    <row r="101" spans="7:14">
      <c r="G101" s="6"/>
      <c r="H101" s="6" t="s">
        <v>291</v>
      </c>
      <c r="I101" s="6"/>
      <c r="M101">
        <v>184</v>
      </c>
    </row>
    <row r="102" spans="7:14">
      <c r="G102" s="6"/>
      <c r="H102" s="6" t="s">
        <v>292</v>
      </c>
      <c r="I102" s="6"/>
      <c r="M102">
        <v>3384</v>
      </c>
    </row>
    <row r="103" spans="7:14">
      <c r="G103" s="6"/>
      <c r="H103" s="6" t="s">
        <v>293</v>
      </c>
      <c r="I103" s="6"/>
      <c r="M103">
        <v>86</v>
      </c>
    </row>
    <row r="104" spans="7:14">
      <c r="G104" s="6"/>
      <c r="H104" s="6" t="s">
        <v>294</v>
      </c>
      <c r="I104" s="6"/>
      <c r="M104">
        <v>3924</v>
      </c>
    </row>
    <row r="105" spans="7:14">
      <c r="G105" s="6"/>
      <c r="H105" s="6" t="s">
        <v>295</v>
      </c>
      <c r="I105" s="6"/>
      <c r="M105">
        <v>70</v>
      </c>
    </row>
    <row r="106" spans="7:14">
      <c r="G106" s="15"/>
      <c r="H106" s="15" t="s">
        <v>296</v>
      </c>
      <c r="I106" s="6"/>
      <c r="M106">
        <v>10</v>
      </c>
    </row>
    <row r="108" spans="7:14">
      <c r="H108" s="5" t="s">
        <v>297</v>
      </c>
      <c r="M108">
        <v>82</v>
      </c>
      <c r="N108" s="39"/>
    </row>
    <row r="109" spans="7:14">
      <c r="H109" s="3" t="s">
        <v>298</v>
      </c>
      <c r="M109">
        <v>12</v>
      </c>
    </row>
    <row r="110" spans="7:14">
      <c r="H110" s="5" t="s">
        <v>299</v>
      </c>
      <c r="M110" s="32">
        <f>(M102/M102+M103)/100</f>
        <v>0.87</v>
      </c>
    </row>
    <row r="111" spans="7:14" ht="60">
      <c r="H111" s="5" t="s">
        <v>300</v>
      </c>
      <c r="M111" s="32">
        <f>M96/M117</f>
        <v>0.10380502707957229</v>
      </c>
    </row>
    <row r="112" spans="7:14" ht="45">
      <c r="H112" s="5" t="s">
        <v>301</v>
      </c>
      <c r="M112" s="32">
        <f>M97/M117</f>
        <v>1.2359394528537702E-2</v>
      </c>
    </row>
    <row r="113" spans="8:13" ht="45">
      <c r="H113" s="5" t="s">
        <v>302</v>
      </c>
      <c r="M113" s="6" t="s">
        <v>303</v>
      </c>
    </row>
    <row r="114" spans="8:13" ht="45">
      <c r="H114" s="5" t="s">
        <v>304</v>
      </c>
      <c r="M114" s="6" t="s">
        <v>303</v>
      </c>
    </row>
    <row r="115" spans="8:13" ht="30">
      <c r="H115" s="5" t="s">
        <v>305</v>
      </c>
      <c r="M115">
        <v>505</v>
      </c>
    </row>
    <row r="116" spans="8:13">
      <c r="H116" s="5" t="s">
        <v>306</v>
      </c>
      <c r="M116">
        <v>274</v>
      </c>
    </row>
    <row r="117" spans="8:13">
      <c r="H117" s="37" t="s">
        <v>307</v>
      </c>
      <c r="M117">
        <v>14402</v>
      </c>
    </row>
  </sheetData>
  <sheetProtection formatCells="0" formatColumns="0" formatRows="0" insertColumns="0" insertRows="0" insertHyperlinks="0" deleteColumns="0" deleteRows="0" sort="0" autoFilter="0" pivotTables="0"/>
  <autoFilter ref="A1:U94" xr:uid="{51303043-4129-49BD-A0E7-594C10956486}">
    <filterColumn colId="0">
      <filters>
        <filter val="Não"/>
      </filters>
    </filterColumn>
    <filterColumn colId="3">
      <filters>
        <filter val="Formação continuada"/>
      </filters>
    </filterColumn>
  </autoFilter>
  <hyperlinks>
    <hyperlink ref="H117" r:id="rId1" xr:uid="{4EAC6087-364C-4E42-B843-9E8ED7CD5E84}"/>
  </hyperlinks>
  <pageMargins left="0.11811023622047245" right="0.11811023622047245" top="0.19685039370078741" bottom="0.19685039370078741" header="0" footer="0"/>
  <pageSetup scale="25" orientation="landscape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2741E-CFBB-45E1-B3D0-342150BCC92B}">
  <dimension ref="A3:G9"/>
  <sheetViews>
    <sheetView workbookViewId="0">
      <selection activeCell="B3" sqref="B3:G4"/>
    </sheetView>
  </sheetViews>
  <sheetFormatPr defaultRowHeight="15"/>
  <cols>
    <col min="2" max="2" width="26.85546875" customWidth="1"/>
    <col min="3" max="4" width="23.28515625" customWidth="1"/>
    <col min="7" max="7" width="58.7109375" customWidth="1"/>
  </cols>
  <sheetData>
    <row r="3" spans="1:7">
      <c r="A3" s="6"/>
      <c r="B3" s="26" t="s">
        <v>308</v>
      </c>
      <c r="C3" s="26"/>
      <c r="D3" s="26"/>
      <c r="E3" s="26"/>
      <c r="F3" s="26"/>
      <c r="G3" s="38"/>
    </row>
    <row r="4" spans="1:7">
      <c r="A4" s="6"/>
      <c r="B4" s="26" t="s">
        <v>309</v>
      </c>
      <c r="C4" s="26" t="s">
        <v>2</v>
      </c>
      <c r="D4" s="26" t="s">
        <v>3</v>
      </c>
      <c r="E4" s="26"/>
      <c r="F4" s="26"/>
      <c r="G4" s="38" t="s">
        <v>7</v>
      </c>
    </row>
    <row r="5" spans="1:7" ht="30">
      <c r="A5" s="6"/>
      <c r="B5" s="6" t="s">
        <v>87</v>
      </c>
      <c r="C5" s="6" t="s">
        <v>23</v>
      </c>
      <c r="D5" s="6" t="s">
        <v>310</v>
      </c>
      <c r="E5" s="6"/>
      <c r="F5" s="6"/>
      <c r="G5" s="5" t="s">
        <v>311</v>
      </c>
    </row>
    <row r="6" spans="1:7" ht="30">
      <c r="A6" s="6"/>
      <c r="B6" s="6" t="s">
        <v>87</v>
      </c>
      <c r="C6" s="6" t="s">
        <v>23</v>
      </c>
      <c r="D6" s="6" t="s">
        <v>310</v>
      </c>
      <c r="E6" s="6"/>
      <c r="F6" s="6"/>
      <c r="G6" s="5" t="s">
        <v>312</v>
      </c>
    </row>
    <row r="7" spans="1:7">
      <c r="A7" s="6"/>
      <c r="B7" s="6" t="s">
        <v>313</v>
      </c>
      <c r="C7" s="6" t="s">
        <v>23</v>
      </c>
      <c r="D7" s="6" t="s">
        <v>310</v>
      </c>
      <c r="E7" s="6"/>
      <c r="F7" s="6"/>
      <c r="G7" s="5" t="s">
        <v>314</v>
      </c>
    </row>
    <row r="8" spans="1:7" ht="45">
      <c r="A8" s="6"/>
      <c r="B8" s="6" t="s">
        <v>87</v>
      </c>
      <c r="C8" s="6" t="s">
        <v>23</v>
      </c>
      <c r="D8" s="6" t="s">
        <v>310</v>
      </c>
      <c r="E8" s="6"/>
      <c r="F8" s="6"/>
      <c r="G8" s="5" t="s">
        <v>315</v>
      </c>
    </row>
    <row r="9" spans="1:7">
      <c r="A9" s="6"/>
      <c r="B9" s="6" t="s">
        <v>313</v>
      </c>
      <c r="C9" s="6" t="s">
        <v>23</v>
      </c>
      <c r="D9" s="6" t="s">
        <v>310</v>
      </c>
      <c r="E9" s="6"/>
      <c r="F9" s="6"/>
      <c r="G9" s="5" t="s">
        <v>316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5"/>
  <sheetViews>
    <sheetView topLeftCell="F12" workbookViewId="0">
      <selection activeCell="F12" sqref="F12"/>
    </sheetView>
  </sheetViews>
  <sheetFormatPr defaultRowHeight="15"/>
  <cols>
    <col min="1" max="2" width="17" customWidth="1"/>
    <col min="3" max="3" width="22.5703125" customWidth="1"/>
    <col min="4" max="4" width="17" customWidth="1"/>
    <col min="5" max="5" width="19.42578125" customWidth="1"/>
    <col min="6" max="6" width="82.140625" style="3" customWidth="1"/>
    <col min="7" max="7" width="15.42578125" bestFit="1" customWidth="1"/>
    <col min="8" max="8" width="18" bestFit="1" customWidth="1"/>
    <col min="9" max="10" width="18" customWidth="1"/>
    <col min="11" max="11" width="14.85546875" bestFit="1" customWidth="1"/>
    <col min="12" max="12" width="18" style="30" customWidth="1"/>
    <col min="13" max="13" width="19" bestFit="1" customWidth="1"/>
    <col min="14" max="14" width="25" bestFit="1" customWidth="1"/>
    <col min="15" max="15" width="24" bestFit="1" customWidth="1"/>
    <col min="16" max="16" width="19" bestFit="1" customWidth="1"/>
    <col min="17" max="17" width="22" bestFit="1" customWidth="1"/>
    <col min="18" max="18" width="11.42578125" customWidth="1"/>
  </cols>
  <sheetData>
    <row r="1" spans="1:17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>
      <c r="A3" s="22" t="s">
        <v>1</v>
      </c>
      <c r="B3" s="22" t="s">
        <v>2</v>
      </c>
      <c r="C3" s="22" t="s">
        <v>3</v>
      </c>
      <c r="D3" s="22" t="s">
        <v>5</v>
      </c>
      <c r="E3" s="22" t="s">
        <v>6</v>
      </c>
      <c r="F3" s="26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317</v>
      </c>
      <c r="L3" s="29" t="s">
        <v>13</v>
      </c>
      <c r="M3" s="22" t="s">
        <v>14</v>
      </c>
      <c r="N3" s="22" t="s">
        <v>15</v>
      </c>
      <c r="O3" s="22" t="s">
        <v>16</v>
      </c>
      <c r="P3" s="22" t="s">
        <v>17</v>
      </c>
      <c r="Q3" s="22" t="s">
        <v>18</v>
      </c>
    </row>
    <row r="4" spans="1:17">
      <c r="A4" s="6" t="s">
        <v>22</v>
      </c>
      <c r="B4" s="6" t="s">
        <v>23</v>
      </c>
      <c r="C4" s="6" t="s">
        <v>24</v>
      </c>
      <c r="E4" s="6" t="s">
        <v>25</v>
      </c>
      <c r="F4" s="5" t="s">
        <v>26</v>
      </c>
    </row>
    <row r="5" spans="1:17">
      <c r="A5" s="6" t="s">
        <v>22</v>
      </c>
      <c r="B5" s="6" t="s">
        <v>23</v>
      </c>
      <c r="C5" s="6" t="s">
        <v>24</v>
      </c>
      <c r="E5" s="6" t="s">
        <v>25</v>
      </c>
      <c r="F5" s="5" t="s">
        <v>27</v>
      </c>
      <c r="G5" t="s">
        <v>28</v>
      </c>
      <c r="H5" t="s">
        <v>29</v>
      </c>
      <c r="I5" t="s">
        <v>30</v>
      </c>
      <c r="K5" t="s">
        <v>30</v>
      </c>
      <c r="L5" s="30" t="s">
        <v>30</v>
      </c>
      <c r="M5">
        <v>6</v>
      </c>
      <c r="N5">
        <v>6</v>
      </c>
      <c r="Q5">
        <v>6</v>
      </c>
    </row>
    <row r="6" spans="1:17">
      <c r="A6" s="6" t="s">
        <v>22</v>
      </c>
      <c r="B6" s="6" t="s">
        <v>23</v>
      </c>
      <c r="C6" s="6" t="s">
        <v>24</v>
      </c>
      <c r="E6" s="6" t="s">
        <v>25</v>
      </c>
      <c r="F6" s="5" t="s">
        <v>31</v>
      </c>
    </row>
    <row r="7" spans="1:17">
      <c r="A7" s="6" t="s">
        <v>22</v>
      </c>
      <c r="B7" s="6" t="s">
        <v>23</v>
      </c>
      <c r="C7" s="6" t="s">
        <v>24</v>
      </c>
      <c r="E7" s="6" t="s">
        <v>25</v>
      </c>
      <c r="F7" s="5" t="s">
        <v>32</v>
      </c>
    </row>
    <row r="8" spans="1:17">
      <c r="A8" s="6" t="s">
        <v>22</v>
      </c>
      <c r="B8" s="6" t="s">
        <v>23</v>
      </c>
      <c r="C8" s="6" t="s">
        <v>24</v>
      </c>
      <c r="E8" s="6" t="s">
        <v>25</v>
      </c>
      <c r="F8" s="5" t="s">
        <v>32</v>
      </c>
    </row>
    <row r="9" spans="1:17">
      <c r="A9" s="6" t="s">
        <v>22</v>
      </c>
      <c r="B9" s="6" t="s">
        <v>23</v>
      </c>
      <c r="C9" s="6" t="s">
        <v>24</v>
      </c>
      <c r="E9" s="6" t="s">
        <v>25</v>
      </c>
      <c r="F9" s="5" t="s">
        <v>33</v>
      </c>
      <c r="G9" t="s">
        <v>28</v>
      </c>
      <c r="H9" t="s">
        <v>29</v>
      </c>
      <c r="I9" t="s">
        <v>30</v>
      </c>
      <c r="K9" t="s">
        <v>30</v>
      </c>
      <c r="L9" s="30" t="s">
        <v>30</v>
      </c>
      <c r="M9">
        <v>3</v>
      </c>
      <c r="N9">
        <v>3</v>
      </c>
      <c r="Q9">
        <v>3</v>
      </c>
    </row>
    <row r="10" spans="1:17">
      <c r="A10" s="6" t="s">
        <v>22</v>
      </c>
      <c r="B10" s="6" t="s">
        <v>23</v>
      </c>
      <c r="C10" s="6" t="s">
        <v>24</v>
      </c>
      <c r="E10" s="6" t="s">
        <v>25</v>
      </c>
      <c r="F10" s="5" t="s">
        <v>34</v>
      </c>
    </row>
    <row r="11" spans="1:17">
      <c r="A11" s="6" t="s">
        <v>22</v>
      </c>
      <c r="B11" s="6" t="s">
        <v>23</v>
      </c>
      <c r="C11" s="6" t="s">
        <v>24</v>
      </c>
      <c r="E11" s="6" t="s">
        <v>25</v>
      </c>
      <c r="F11" s="5" t="s">
        <v>34</v>
      </c>
    </row>
    <row r="12" spans="1:17">
      <c r="A12" s="6" t="s">
        <v>22</v>
      </c>
      <c r="B12" s="6" t="s">
        <v>23</v>
      </c>
      <c r="C12" s="6" t="s">
        <v>24</v>
      </c>
      <c r="E12" s="6" t="s">
        <v>25</v>
      </c>
      <c r="F12" s="5" t="s">
        <v>35</v>
      </c>
    </row>
    <row r="13" spans="1:17">
      <c r="A13" s="6" t="s">
        <v>22</v>
      </c>
      <c r="B13" s="6" t="s">
        <v>23</v>
      </c>
      <c r="C13" s="6" t="s">
        <v>24</v>
      </c>
      <c r="E13" s="6" t="s">
        <v>25</v>
      </c>
      <c r="F13" s="5" t="s">
        <v>36</v>
      </c>
    </row>
    <row r="14" spans="1:17" ht="30">
      <c r="A14" s="6" t="s">
        <v>22</v>
      </c>
      <c r="B14" s="6" t="s">
        <v>23</v>
      </c>
      <c r="C14" s="6" t="s">
        <v>24</v>
      </c>
      <c r="E14" s="6" t="s">
        <v>25</v>
      </c>
      <c r="F14" s="5" t="s">
        <v>37</v>
      </c>
    </row>
    <row r="15" spans="1:17">
      <c r="A15" s="6" t="s">
        <v>22</v>
      </c>
      <c r="B15" s="6" t="s">
        <v>23</v>
      </c>
      <c r="C15" s="6" t="s">
        <v>24</v>
      </c>
      <c r="E15" s="6" t="s">
        <v>25</v>
      </c>
      <c r="F15" s="5" t="s">
        <v>38</v>
      </c>
    </row>
    <row r="16" spans="1:17">
      <c r="A16" s="6" t="s">
        <v>22</v>
      </c>
      <c r="B16" s="6" t="s">
        <v>23</v>
      </c>
      <c r="C16" s="6" t="s">
        <v>24</v>
      </c>
      <c r="E16" s="6" t="s">
        <v>25</v>
      </c>
      <c r="F16" s="5" t="s">
        <v>39</v>
      </c>
    </row>
    <row r="17" spans="1:17">
      <c r="A17" s="6" t="s">
        <v>22</v>
      </c>
      <c r="B17" s="6" t="s">
        <v>23</v>
      </c>
      <c r="C17" s="6" t="s">
        <v>24</v>
      </c>
      <c r="E17" s="6" t="s">
        <v>25</v>
      </c>
      <c r="F17" s="5" t="s">
        <v>40</v>
      </c>
    </row>
    <row r="18" spans="1:17">
      <c r="A18" t="s">
        <v>41</v>
      </c>
      <c r="B18" t="s">
        <v>42</v>
      </c>
      <c r="C18" t="s">
        <v>43</v>
      </c>
      <c r="E18" s="6" t="s">
        <v>25</v>
      </c>
      <c r="F18" s="3" t="s">
        <v>45</v>
      </c>
      <c r="G18" t="s">
        <v>46</v>
      </c>
      <c r="H18" t="s">
        <v>47</v>
      </c>
      <c r="I18" s="24" t="s">
        <v>48</v>
      </c>
      <c r="K18" s="6" t="s">
        <v>318</v>
      </c>
      <c r="L18" s="30">
        <v>40</v>
      </c>
      <c r="M18">
        <v>24</v>
      </c>
      <c r="N18">
        <v>20</v>
      </c>
      <c r="Q18">
        <v>20</v>
      </c>
    </row>
    <row r="19" spans="1:17">
      <c r="A19" t="s">
        <v>41</v>
      </c>
      <c r="B19" t="s">
        <v>42</v>
      </c>
      <c r="C19" t="s">
        <v>43</v>
      </c>
      <c r="E19" s="6" t="s">
        <v>25</v>
      </c>
      <c r="F19" s="3" t="s">
        <v>49</v>
      </c>
      <c r="G19" t="s">
        <v>50</v>
      </c>
      <c r="H19" t="s">
        <v>46</v>
      </c>
      <c r="I19" s="24" t="s">
        <v>51</v>
      </c>
      <c r="K19" s="6" t="s">
        <v>319</v>
      </c>
      <c r="L19" s="30">
        <v>40</v>
      </c>
      <c r="M19">
        <v>40</v>
      </c>
      <c r="N19">
        <v>22</v>
      </c>
      <c r="Q19">
        <v>22</v>
      </c>
    </row>
    <row r="20" spans="1:17">
      <c r="A20" t="s">
        <v>41</v>
      </c>
      <c r="B20" t="s">
        <v>42</v>
      </c>
      <c r="C20" t="s">
        <v>43</v>
      </c>
      <c r="E20" s="6" t="s">
        <v>25</v>
      </c>
      <c r="F20" s="5" t="s">
        <v>52</v>
      </c>
      <c r="G20" t="s">
        <v>53</v>
      </c>
      <c r="H20" t="s">
        <v>54</v>
      </c>
      <c r="I20" s="24" t="s">
        <v>55</v>
      </c>
      <c r="K20" s="6" t="s">
        <v>319</v>
      </c>
      <c r="L20" s="30">
        <v>40</v>
      </c>
      <c r="M20">
        <v>40</v>
      </c>
      <c r="N20">
        <v>23</v>
      </c>
      <c r="P20">
        <v>2</v>
      </c>
      <c r="Q20">
        <v>25</v>
      </c>
    </row>
    <row r="21" spans="1:17">
      <c r="A21" t="s">
        <v>41</v>
      </c>
      <c r="B21" t="s">
        <v>42</v>
      </c>
      <c r="C21" t="s">
        <v>43</v>
      </c>
      <c r="E21" s="6" t="s">
        <v>25</v>
      </c>
      <c r="F21" s="3" t="s">
        <v>56</v>
      </c>
      <c r="G21" t="s">
        <v>57</v>
      </c>
      <c r="H21" t="s">
        <v>58</v>
      </c>
      <c r="I21" t="s">
        <v>30</v>
      </c>
      <c r="K21" s="6" t="s">
        <v>319</v>
      </c>
      <c r="L21" s="30">
        <v>40</v>
      </c>
      <c r="M21">
        <v>40</v>
      </c>
      <c r="N21">
        <v>26</v>
      </c>
      <c r="Q21">
        <v>26</v>
      </c>
    </row>
    <row r="22" spans="1:17" ht="30">
      <c r="A22" t="s">
        <v>59</v>
      </c>
      <c r="B22" t="s">
        <v>60</v>
      </c>
      <c r="C22" s="6" t="s">
        <v>24</v>
      </c>
      <c r="E22" s="6" t="s">
        <v>21</v>
      </c>
      <c r="F22" s="3" t="s">
        <v>62</v>
      </c>
      <c r="G22" t="s">
        <v>63</v>
      </c>
      <c r="H22" t="s">
        <v>63</v>
      </c>
      <c r="I22" t="s">
        <v>30</v>
      </c>
      <c r="K22" s="6" t="s">
        <v>320</v>
      </c>
      <c r="L22" s="30">
        <v>500</v>
      </c>
      <c r="M22">
        <v>51</v>
      </c>
      <c r="N22">
        <v>4</v>
      </c>
      <c r="O22">
        <v>4</v>
      </c>
      <c r="P22">
        <v>6</v>
      </c>
      <c r="Q22">
        <v>14</v>
      </c>
    </row>
    <row r="23" spans="1:17" ht="30">
      <c r="A23" t="s">
        <v>59</v>
      </c>
      <c r="B23" t="s">
        <v>23</v>
      </c>
      <c r="C23" s="6" t="s">
        <v>24</v>
      </c>
      <c r="E23" s="6" t="s">
        <v>25</v>
      </c>
      <c r="F23" s="5" t="s">
        <v>65</v>
      </c>
      <c r="G23" t="s">
        <v>66</v>
      </c>
      <c r="H23" t="s">
        <v>66</v>
      </c>
      <c r="I23" s="24" t="s">
        <v>67</v>
      </c>
      <c r="K23" s="6" t="s">
        <v>319</v>
      </c>
      <c r="L23" s="30">
        <v>500</v>
      </c>
      <c r="M23">
        <v>58</v>
      </c>
      <c r="N23">
        <v>14</v>
      </c>
      <c r="O23">
        <v>3</v>
      </c>
      <c r="P23">
        <v>13</v>
      </c>
      <c r="Q23">
        <v>30</v>
      </c>
    </row>
    <row r="24" spans="1:17" ht="30">
      <c r="A24" t="s">
        <v>59</v>
      </c>
      <c r="B24" t="s">
        <v>23</v>
      </c>
      <c r="C24" s="6" t="s">
        <v>24</v>
      </c>
      <c r="E24" s="6" t="s">
        <v>21</v>
      </c>
      <c r="F24" s="5" t="s">
        <v>69</v>
      </c>
      <c r="G24" t="s">
        <v>70</v>
      </c>
      <c r="H24" t="s">
        <v>70</v>
      </c>
      <c r="I24" t="s">
        <v>30</v>
      </c>
      <c r="K24" s="6" t="s">
        <v>320</v>
      </c>
      <c r="L24" s="30">
        <v>500</v>
      </c>
      <c r="M24">
        <v>109</v>
      </c>
      <c r="N24">
        <v>25</v>
      </c>
      <c r="O24">
        <v>7</v>
      </c>
      <c r="P24">
        <v>9</v>
      </c>
      <c r="Q24">
        <v>41</v>
      </c>
    </row>
    <row r="25" spans="1:17" ht="30">
      <c r="A25" t="s">
        <v>59</v>
      </c>
      <c r="B25" t="s">
        <v>60</v>
      </c>
      <c r="C25" s="6" t="s">
        <v>24</v>
      </c>
      <c r="E25" s="6" t="s">
        <v>21</v>
      </c>
      <c r="F25" s="3" t="s">
        <v>72</v>
      </c>
      <c r="G25" t="s">
        <v>73</v>
      </c>
      <c r="H25" t="s">
        <v>73</v>
      </c>
      <c r="I25" t="s">
        <v>30</v>
      </c>
      <c r="K25" s="6" t="s">
        <v>320</v>
      </c>
      <c r="L25" s="30">
        <v>500</v>
      </c>
      <c r="M25">
        <v>89</v>
      </c>
      <c r="N25">
        <v>10</v>
      </c>
      <c r="O25">
        <v>7</v>
      </c>
      <c r="P25">
        <v>12</v>
      </c>
      <c r="Q25">
        <v>29</v>
      </c>
    </row>
    <row r="26" spans="1:17" ht="45">
      <c r="A26" t="s">
        <v>59</v>
      </c>
      <c r="B26" t="s">
        <v>23</v>
      </c>
      <c r="C26" s="6" t="s">
        <v>24</v>
      </c>
      <c r="E26" s="6" t="s">
        <v>25</v>
      </c>
      <c r="F26" s="5" t="s">
        <v>74</v>
      </c>
      <c r="G26" t="s">
        <v>75</v>
      </c>
      <c r="H26" t="s">
        <v>75</v>
      </c>
      <c r="I26" t="s">
        <v>30</v>
      </c>
      <c r="K26" s="6" t="s">
        <v>320</v>
      </c>
      <c r="L26" s="30">
        <v>500</v>
      </c>
      <c r="M26">
        <v>40</v>
      </c>
      <c r="N26">
        <v>2</v>
      </c>
      <c r="O26">
        <v>2</v>
      </c>
      <c r="P26">
        <v>11</v>
      </c>
      <c r="Q26">
        <v>15</v>
      </c>
    </row>
    <row r="27" spans="1:17" ht="30">
      <c r="A27" t="s">
        <v>59</v>
      </c>
      <c r="B27" t="s">
        <v>23</v>
      </c>
      <c r="C27" s="6" t="s">
        <v>24</v>
      </c>
      <c r="E27" s="6" t="s">
        <v>21</v>
      </c>
      <c r="F27" s="5" t="s">
        <v>77</v>
      </c>
      <c r="G27" t="s">
        <v>78</v>
      </c>
      <c r="H27" t="s">
        <v>78</v>
      </c>
      <c r="I27" s="6" t="s">
        <v>30</v>
      </c>
      <c r="K27" s="6" t="s">
        <v>321</v>
      </c>
      <c r="L27" s="30">
        <v>500</v>
      </c>
      <c r="M27">
        <v>221</v>
      </c>
      <c r="N27">
        <v>23</v>
      </c>
      <c r="O27">
        <v>25</v>
      </c>
      <c r="P27">
        <v>38</v>
      </c>
      <c r="Q27">
        <v>86</v>
      </c>
    </row>
    <row r="28" spans="1:17">
      <c r="A28" s="6" t="s">
        <v>322</v>
      </c>
      <c r="B28" s="6" t="s">
        <v>60</v>
      </c>
      <c r="C28" s="6" t="s">
        <v>102</v>
      </c>
      <c r="E28" s="6" t="s">
        <v>25</v>
      </c>
      <c r="F28" s="5" t="s">
        <v>323</v>
      </c>
    </row>
    <row r="29" spans="1:17">
      <c r="A29" t="s">
        <v>41</v>
      </c>
      <c r="B29" t="s">
        <v>42</v>
      </c>
      <c r="C29" t="s">
        <v>43</v>
      </c>
      <c r="E29" s="6" t="s">
        <v>25</v>
      </c>
      <c r="F29" s="5" t="s">
        <v>79</v>
      </c>
      <c r="G29" t="s">
        <v>80</v>
      </c>
      <c r="H29" t="s">
        <v>81</v>
      </c>
      <c r="I29" s="24" t="s">
        <v>82</v>
      </c>
      <c r="K29" s="6" t="s">
        <v>324</v>
      </c>
      <c r="L29" s="30">
        <v>40</v>
      </c>
      <c r="M29">
        <v>27</v>
      </c>
      <c r="N29">
        <v>8</v>
      </c>
      <c r="Q29">
        <v>8</v>
      </c>
    </row>
    <row r="30" spans="1:17">
      <c r="A30" t="s">
        <v>41</v>
      </c>
      <c r="B30" t="s">
        <v>42</v>
      </c>
      <c r="C30" t="s">
        <v>43</v>
      </c>
      <c r="E30" s="6" t="s">
        <v>25</v>
      </c>
      <c r="F30" s="3" t="s">
        <v>83</v>
      </c>
      <c r="G30" t="s">
        <v>84</v>
      </c>
      <c r="H30" t="s">
        <v>85</v>
      </c>
      <c r="I30" s="24" t="s">
        <v>86</v>
      </c>
      <c r="K30" s="6" t="s">
        <v>325</v>
      </c>
      <c r="L30" s="30">
        <v>80</v>
      </c>
      <c r="M30">
        <v>44</v>
      </c>
      <c r="N30">
        <v>31</v>
      </c>
      <c r="P30">
        <v>1</v>
      </c>
      <c r="Q30">
        <v>32</v>
      </c>
    </row>
    <row r="31" spans="1:17">
      <c r="A31" t="s">
        <v>87</v>
      </c>
      <c r="B31" t="s">
        <v>23</v>
      </c>
      <c r="C31" s="6" t="s">
        <v>43</v>
      </c>
      <c r="E31" s="6" t="s">
        <v>25</v>
      </c>
      <c r="F31" s="5" t="s">
        <v>88</v>
      </c>
      <c r="G31" t="s">
        <v>89</v>
      </c>
      <c r="H31" t="s">
        <v>73</v>
      </c>
      <c r="I31" s="24" t="s">
        <v>90</v>
      </c>
      <c r="K31" s="6" t="s">
        <v>326</v>
      </c>
      <c r="L31" s="30">
        <v>300</v>
      </c>
      <c r="M31">
        <v>449</v>
      </c>
      <c r="N31">
        <v>44</v>
      </c>
      <c r="O31">
        <v>16</v>
      </c>
      <c r="P31">
        <v>48</v>
      </c>
      <c r="Q31">
        <v>108</v>
      </c>
    </row>
    <row r="32" spans="1:17">
      <c r="A32" t="s">
        <v>41</v>
      </c>
      <c r="B32" t="s">
        <v>42</v>
      </c>
      <c r="C32" t="s">
        <v>43</v>
      </c>
      <c r="E32" s="6" t="s">
        <v>25</v>
      </c>
      <c r="F32" s="3" t="s">
        <v>92</v>
      </c>
      <c r="G32" t="s">
        <v>93</v>
      </c>
      <c r="H32" t="s">
        <v>94</v>
      </c>
      <c r="I32" s="24" t="s">
        <v>95</v>
      </c>
      <c r="K32" t="s">
        <v>318</v>
      </c>
      <c r="L32" s="30">
        <v>30</v>
      </c>
      <c r="M32">
        <v>30</v>
      </c>
      <c r="N32">
        <v>22</v>
      </c>
      <c r="Q32">
        <v>22</v>
      </c>
    </row>
    <row r="33" spans="1:17">
      <c r="A33" t="s">
        <v>41</v>
      </c>
      <c r="B33" t="s">
        <v>42</v>
      </c>
      <c r="C33" t="s">
        <v>43</v>
      </c>
      <c r="E33" s="6" t="s">
        <v>25</v>
      </c>
      <c r="F33" s="3" t="s">
        <v>97</v>
      </c>
      <c r="G33" t="s">
        <v>98</v>
      </c>
      <c r="H33" t="s">
        <v>99</v>
      </c>
      <c r="I33" s="24" t="s">
        <v>100</v>
      </c>
      <c r="K33" s="6" t="s">
        <v>324</v>
      </c>
      <c r="L33" s="30">
        <v>40</v>
      </c>
      <c r="M33">
        <v>39</v>
      </c>
      <c r="N33">
        <v>24</v>
      </c>
      <c r="P33">
        <v>2</v>
      </c>
      <c r="Q33">
        <v>26</v>
      </c>
    </row>
    <row r="34" spans="1:17">
      <c r="A34" s="1" t="s">
        <v>87</v>
      </c>
      <c r="B34" s="1" t="s">
        <v>23</v>
      </c>
      <c r="C34" s="7" t="s">
        <v>24</v>
      </c>
      <c r="D34" s="1"/>
      <c r="E34" s="1"/>
      <c r="F34" s="25" t="s">
        <v>327</v>
      </c>
      <c r="G34" s="1" t="s">
        <v>153</v>
      </c>
      <c r="H34" s="1" t="s">
        <v>328</v>
      </c>
      <c r="I34" s="24" t="s">
        <v>329</v>
      </c>
      <c r="K34" s="6" t="s">
        <v>318</v>
      </c>
      <c r="L34" s="30">
        <v>35</v>
      </c>
      <c r="M34" s="1"/>
      <c r="N34" s="1"/>
      <c r="O34" s="1"/>
      <c r="P34" s="1">
        <v>1</v>
      </c>
      <c r="Q34" s="1">
        <v>1</v>
      </c>
    </row>
    <row r="35" spans="1:17">
      <c r="A35" s="6" t="s">
        <v>322</v>
      </c>
      <c r="B35" s="6" t="s">
        <v>60</v>
      </c>
      <c r="C35" s="6" t="s">
        <v>102</v>
      </c>
      <c r="F35" s="5" t="s">
        <v>105</v>
      </c>
      <c r="M35">
        <v>4991</v>
      </c>
      <c r="N35">
        <v>1505</v>
      </c>
      <c r="O35">
        <v>506</v>
      </c>
      <c r="P35">
        <v>268</v>
      </c>
      <c r="Q35">
        <v>2279</v>
      </c>
    </row>
    <row r="36" spans="1:17" ht="30">
      <c r="A36" t="s">
        <v>106</v>
      </c>
      <c r="B36" t="s">
        <v>23</v>
      </c>
      <c r="C36" s="6" t="s">
        <v>107</v>
      </c>
      <c r="F36" s="5" t="s">
        <v>108</v>
      </c>
      <c r="G36" t="s">
        <v>109</v>
      </c>
      <c r="H36" t="s">
        <v>110</v>
      </c>
      <c r="I36" s="24" t="s">
        <v>111</v>
      </c>
      <c r="K36" s="6" t="s">
        <v>330</v>
      </c>
      <c r="L36" s="30">
        <v>3</v>
      </c>
      <c r="M36">
        <v>96</v>
      </c>
      <c r="N36">
        <v>33</v>
      </c>
      <c r="O36">
        <v>49</v>
      </c>
      <c r="P36">
        <v>2</v>
      </c>
      <c r="Q36">
        <v>84</v>
      </c>
    </row>
    <row r="37" spans="1:17">
      <c r="A37" t="s">
        <v>41</v>
      </c>
      <c r="B37" t="s">
        <v>42</v>
      </c>
      <c r="C37" t="s">
        <v>43</v>
      </c>
      <c r="F37" s="3" t="s">
        <v>113</v>
      </c>
      <c r="G37" t="s">
        <v>114</v>
      </c>
      <c r="H37" t="s">
        <v>98</v>
      </c>
      <c r="I37" s="24" t="s">
        <v>115</v>
      </c>
      <c r="K37" s="6" t="s">
        <v>318</v>
      </c>
      <c r="L37" s="30">
        <v>40</v>
      </c>
      <c r="M37">
        <v>23</v>
      </c>
      <c r="N37">
        <v>18</v>
      </c>
      <c r="Q37">
        <v>18</v>
      </c>
    </row>
    <row r="38" spans="1:17">
      <c r="A38" t="s">
        <v>41</v>
      </c>
      <c r="B38" t="s">
        <v>23</v>
      </c>
      <c r="C38" t="s">
        <v>107</v>
      </c>
      <c r="F38" s="3" t="s">
        <v>116</v>
      </c>
      <c r="G38" t="s">
        <v>117</v>
      </c>
      <c r="H38" t="s">
        <v>118</v>
      </c>
      <c r="I38" s="24" t="s">
        <v>119</v>
      </c>
      <c r="K38" s="6" t="s">
        <v>331</v>
      </c>
      <c r="L38" s="30">
        <v>70</v>
      </c>
      <c r="M38">
        <v>61</v>
      </c>
      <c r="N38">
        <v>46</v>
      </c>
      <c r="O38">
        <v>7</v>
      </c>
      <c r="P38">
        <v>2</v>
      </c>
      <c r="Q38">
        <v>55</v>
      </c>
    </row>
    <row r="39" spans="1:17">
      <c r="A39" t="s">
        <v>41</v>
      </c>
      <c r="B39" t="s">
        <v>23</v>
      </c>
      <c r="C39" t="s">
        <v>107</v>
      </c>
      <c r="F39" s="3" t="s">
        <v>120</v>
      </c>
      <c r="G39" t="s">
        <v>121</v>
      </c>
      <c r="H39" t="s">
        <v>122</v>
      </c>
      <c r="I39" s="24" t="s">
        <v>123</v>
      </c>
      <c r="K39" s="6" t="s">
        <v>331</v>
      </c>
      <c r="L39" s="30">
        <v>40</v>
      </c>
      <c r="M39">
        <v>38</v>
      </c>
      <c r="N39">
        <v>23</v>
      </c>
      <c r="O39">
        <v>13</v>
      </c>
      <c r="Q39">
        <v>36</v>
      </c>
    </row>
    <row r="40" spans="1:17">
      <c r="A40" t="s">
        <v>41</v>
      </c>
      <c r="B40" t="s">
        <v>23</v>
      </c>
      <c r="C40" t="s">
        <v>107</v>
      </c>
      <c r="F40" s="3" t="s">
        <v>124</v>
      </c>
      <c r="G40" t="s">
        <v>125</v>
      </c>
      <c r="H40" t="s">
        <v>126</v>
      </c>
      <c r="I40" s="24" t="s">
        <v>127</v>
      </c>
      <c r="K40" s="6" t="s">
        <v>331</v>
      </c>
      <c r="L40" s="30">
        <v>70</v>
      </c>
      <c r="M40">
        <v>71</v>
      </c>
      <c r="N40">
        <v>35</v>
      </c>
      <c r="O40">
        <v>23</v>
      </c>
      <c r="P40">
        <v>7</v>
      </c>
      <c r="Q40">
        <v>65</v>
      </c>
    </row>
    <row r="41" spans="1:17">
      <c r="A41" t="s">
        <v>41</v>
      </c>
      <c r="B41" t="s">
        <v>42</v>
      </c>
      <c r="C41" t="s">
        <v>107</v>
      </c>
      <c r="F41" s="3" t="s">
        <v>128</v>
      </c>
      <c r="G41" t="s">
        <v>93</v>
      </c>
      <c r="H41" t="s">
        <v>129</v>
      </c>
      <c r="I41" t="s">
        <v>30</v>
      </c>
      <c r="K41" t="s">
        <v>324</v>
      </c>
      <c r="L41" s="30" t="s">
        <v>30</v>
      </c>
      <c r="M41">
        <v>19</v>
      </c>
      <c r="N41">
        <v>9</v>
      </c>
      <c r="O41">
        <v>8</v>
      </c>
      <c r="P41">
        <v>2</v>
      </c>
      <c r="Q41">
        <v>19</v>
      </c>
    </row>
    <row r="42" spans="1:17">
      <c r="A42" t="s">
        <v>41</v>
      </c>
      <c r="B42" t="s">
        <v>42</v>
      </c>
      <c r="C42" t="s">
        <v>107</v>
      </c>
      <c r="F42" s="5" t="s">
        <v>130</v>
      </c>
      <c r="G42" t="s">
        <v>93</v>
      </c>
      <c r="H42" t="s">
        <v>129</v>
      </c>
      <c r="I42" t="s">
        <v>30</v>
      </c>
      <c r="K42" t="s">
        <v>324</v>
      </c>
      <c r="L42" s="30" t="s">
        <v>30</v>
      </c>
      <c r="M42">
        <v>17</v>
      </c>
      <c r="N42">
        <v>9</v>
      </c>
      <c r="O42">
        <v>5</v>
      </c>
      <c r="P42">
        <v>3</v>
      </c>
      <c r="Q42">
        <v>17</v>
      </c>
    </row>
    <row r="43" spans="1:17">
      <c r="A43" t="s">
        <v>41</v>
      </c>
      <c r="B43" t="s">
        <v>42</v>
      </c>
      <c r="C43" t="s">
        <v>107</v>
      </c>
      <c r="F43" s="3" t="s">
        <v>131</v>
      </c>
      <c r="G43" t="s">
        <v>93</v>
      </c>
      <c r="H43" t="s">
        <v>129</v>
      </c>
      <c r="I43" t="s">
        <v>30</v>
      </c>
      <c r="K43" t="s">
        <v>324</v>
      </c>
      <c r="L43" s="30" t="s">
        <v>30</v>
      </c>
      <c r="M43">
        <v>11</v>
      </c>
      <c r="N43">
        <v>4</v>
      </c>
      <c r="O43">
        <v>5</v>
      </c>
      <c r="P43">
        <v>2</v>
      </c>
      <c r="Q43">
        <v>11</v>
      </c>
    </row>
    <row r="44" spans="1:17">
      <c r="A44" t="s">
        <v>41</v>
      </c>
      <c r="B44" t="s">
        <v>42</v>
      </c>
      <c r="C44" t="s">
        <v>107</v>
      </c>
      <c r="F44" s="3" t="s">
        <v>132</v>
      </c>
      <c r="G44" t="s">
        <v>93</v>
      </c>
      <c r="H44" t="s">
        <v>129</v>
      </c>
      <c r="I44" t="s">
        <v>30</v>
      </c>
      <c r="K44" t="s">
        <v>324</v>
      </c>
      <c r="L44" s="30" t="s">
        <v>30</v>
      </c>
      <c r="M44">
        <v>20</v>
      </c>
      <c r="N44">
        <v>15</v>
      </c>
      <c r="O44">
        <v>5</v>
      </c>
      <c r="Q44">
        <v>20</v>
      </c>
    </row>
    <row r="45" spans="1:17">
      <c r="A45" t="s">
        <v>41</v>
      </c>
      <c r="B45" t="s">
        <v>42</v>
      </c>
      <c r="C45" t="s">
        <v>107</v>
      </c>
      <c r="F45" s="3" t="s">
        <v>133</v>
      </c>
      <c r="G45" t="s">
        <v>93</v>
      </c>
      <c r="H45" t="s">
        <v>129</v>
      </c>
      <c r="I45" s="24" t="s">
        <v>134</v>
      </c>
      <c r="K45" t="s">
        <v>324</v>
      </c>
      <c r="L45" s="30">
        <v>125</v>
      </c>
      <c r="M45">
        <v>18</v>
      </c>
      <c r="N45">
        <v>8</v>
      </c>
      <c r="O45">
        <v>9</v>
      </c>
      <c r="P45">
        <v>1</v>
      </c>
      <c r="Q45">
        <v>18</v>
      </c>
    </row>
    <row r="46" spans="1:17">
      <c r="A46" t="s">
        <v>41</v>
      </c>
      <c r="B46" t="s">
        <v>23</v>
      </c>
      <c r="C46" t="s">
        <v>107</v>
      </c>
      <c r="F46" s="3" t="s">
        <v>135</v>
      </c>
      <c r="G46" t="s">
        <v>136</v>
      </c>
      <c r="H46" t="s">
        <v>137</v>
      </c>
      <c r="I46" s="24" t="s">
        <v>138</v>
      </c>
      <c r="K46" s="6" t="s">
        <v>332</v>
      </c>
      <c r="L46" s="30">
        <v>100</v>
      </c>
      <c r="M46">
        <v>89</v>
      </c>
      <c r="N46">
        <v>16</v>
      </c>
      <c r="O46">
        <v>63</v>
      </c>
      <c r="P46">
        <v>3</v>
      </c>
      <c r="Q46">
        <v>82</v>
      </c>
    </row>
    <row r="47" spans="1:17">
      <c r="A47" t="s">
        <v>41</v>
      </c>
      <c r="B47" t="s">
        <v>23</v>
      </c>
      <c r="C47" t="s">
        <v>107</v>
      </c>
      <c r="F47" s="3" t="s">
        <v>139</v>
      </c>
      <c r="G47" t="s">
        <v>140</v>
      </c>
      <c r="H47" t="s">
        <v>141</v>
      </c>
      <c r="I47" s="24" t="s">
        <v>142</v>
      </c>
      <c r="K47" s="6" t="s">
        <v>332</v>
      </c>
      <c r="L47" s="30">
        <v>35</v>
      </c>
      <c r="M47">
        <v>21</v>
      </c>
      <c r="N47">
        <v>1</v>
      </c>
      <c r="O47">
        <v>17</v>
      </c>
      <c r="P47">
        <v>2</v>
      </c>
      <c r="Q47">
        <v>20</v>
      </c>
    </row>
    <row r="48" spans="1:17" ht="30">
      <c r="A48" t="s">
        <v>41</v>
      </c>
      <c r="B48" t="s">
        <v>23</v>
      </c>
      <c r="C48" t="s">
        <v>107</v>
      </c>
      <c r="F48" s="3" t="s">
        <v>143</v>
      </c>
      <c r="G48" t="s">
        <v>144</v>
      </c>
      <c r="H48" t="s">
        <v>98</v>
      </c>
      <c r="I48" s="24" t="s">
        <v>145</v>
      </c>
      <c r="K48" s="6" t="s">
        <v>319</v>
      </c>
      <c r="L48" s="30">
        <v>30</v>
      </c>
      <c r="M48">
        <v>23</v>
      </c>
      <c r="N48">
        <v>14</v>
      </c>
      <c r="O48">
        <v>9</v>
      </c>
      <c r="Q48">
        <v>23</v>
      </c>
    </row>
    <row r="49" spans="1:17">
      <c r="A49" t="s">
        <v>41</v>
      </c>
      <c r="B49" t="s">
        <v>23</v>
      </c>
      <c r="C49" t="s">
        <v>107</v>
      </c>
      <c r="F49" s="5" t="s">
        <v>146</v>
      </c>
      <c r="G49" t="s">
        <v>147</v>
      </c>
      <c r="H49" t="s">
        <v>148</v>
      </c>
      <c r="I49" s="24" t="s">
        <v>142</v>
      </c>
      <c r="K49" s="6" t="s">
        <v>332</v>
      </c>
      <c r="L49" s="30">
        <v>35</v>
      </c>
      <c r="M49">
        <v>36</v>
      </c>
      <c r="N49">
        <v>10</v>
      </c>
      <c r="O49">
        <v>18</v>
      </c>
      <c r="P49">
        <v>3</v>
      </c>
      <c r="Q49">
        <v>31</v>
      </c>
    </row>
    <row r="50" spans="1:17">
      <c r="A50" t="s">
        <v>41</v>
      </c>
      <c r="B50" t="s">
        <v>42</v>
      </c>
      <c r="C50" t="s">
        <v>107</v>
      </c>
      <c r="F50" s="3" t="s">
        <v>149</v>
      </c>
      <c r="G50" t="s">
        <v>81</v>
      </c>
      <c r="H50" t="s">
        <v>47</v>
      </c>
      <c r="I50" s="24" t="s">
        <v>150</v>
      </c>
      <c r="K50" s="6" t="s">
        <v>324</v>
      </c>
      <c r="L50" s="30">
        <v>25</v>
      </c>
      <c r="M50">
        <v>17</v>
      </c>
      <c r="N50">
        <v>7</v>
      </c>
      <c r="O50">
        <v>5</v>
      </c>
      <c r="P50">
        <v>2</v>
      </c>
      <c r="Q50">
        <v>14</v>
      </c>
    </row>
    <row r="51" spans="1:17">
      <c r="A51" t="s">
        <v>41</v>
      </c>
      <c r="B51" t="s">
        <v>42</v>
      </c>
      <c r="C51" t="s">
        <v>107</v>
      </c>
      <c r="F51" s="3" t="s">
        <v>151</v>
      </c>
      <c r="G51" t="s">
        <v>152</v>
      </c>
      <c r="H51" t="s">
        <v>153</v>
      </c>
      <c r="I51" s="24" t="s">
        <v>150</v>
      </c>
      <c r="K51" t="s">
        <v>324</v>
      </c>
      <c r="L51" s="30">
        <v>25</v>
      </c>
      <c r="M51">
        <v>21</v>
      </c>
      <c r="N51">
        <v>2</v>
      </c>
      <c r="O51">
        <v>10</v>
      </c>
      <c r="Q51">
        <v>12</v>
      </c>
    </row>
    <row r="52" spans="1:17" ht="30">
      <c r="A52" t="s">
        <v>41</v>
      </c>
      <c r="B52" t="s">
        <v>42</v>
      </c>
      <c r="C52" t="s">
        <v>107</v>
      </c>
      <c r="F52" s="3" t="s">
        <v>154</v>
      </c>
      <c r="G52" t="s">
        <v>152</v>
      </c>
      <c r="H52" t="s">
        <v>94</v>
      </c>
      <c r="I52" s="24" t="s">
        <v>155</v>
      </c>
      <c r="K52" s="6" t="s">
        <v>324</v>
      </c>
      <c r="L52" s="30">
        <v>30</v>
      </c>
      <c r="M52">
        <v>26</v>
      </c>
      <c r="O52">
        <v>8</v>
      </c>
      <c r="P52">
        <v>1</v>
      </c>
      <c r="Q52">
        <v>9</v>
      </c>
    </row>
    <row r="53" spans="1:17" ht="30">
      <c r="A53" t="s">
        <v>41</v>
      </c>
      <c r="B53" t="s">
        <v>42</v>
      </c>
      <c r="C53" t="s">
        <v>107</v>
      </c>
      <c r="F53" s="3" t="s">
        <v>156</v>
      </c>
      <c r="G53" t="s">
        <v>81</v>
      </c>
      <c r="H53" t="s">
        <v>157</v>
      </c>
      <c r="I53" s="24" t="s">
        <v>158</v>
      </c>
      <c r="K53" s="6" t="s">
        <v>324</v>
      </c>
      <c r="L53" s="30">
        <v>35</v>
      </c>
      <c r="M53">
        <v>23</v>
      </c>
      <c r="N53">
        <v>5</v>
      </c>
      <c r="O53">
        <v>10</v>
      </c>
      <c r="P53">
        <v>1</v>
      </c>
      <c r="Q53">
        <v>16</v>
      </c>
    </row>
    <row r="54" spans="1:17" ht="30">
      <c r="A54" t="s">
        <v>41</v>
      </c>
      <c r="B54" t="s">
        <v>42</v>
      </c>
      <c r="C54" t="s">
        <v>107</v>
      </c>
      <c r="F54" s="3" t="s">
        <v>159</v>
      </c>
      <c r="G54" t="s">
        <v>160</v>
      </c>
      <c r="H54" t="s">
        <v>161</v>
      </c>
      <c r="I54" s="24" t="s">
        <v>158</v>
      </c>
      <c r="K54" s="6" t="s">
        <v>324</v>
      </c>
      <c r="L54" s="30">
        <v>35</v>
      </c>
      <c r="M54">
        <v>36</v>
      </c>
      <c r="O54">
        <v>16</v>
      </c>
      <c r="Q54">
        <v>16</v>
      </c>
    </row>
    <row r="55" spans="1:17">
      <c r="A55" t="s">
        <v>41</v>
      </c>
      <c r="B55" t="s">
        <v>23</v>
      </c>
      <c r="C55" t="s">
        <v>107</v>
      </c>
      <c r="F55" s="5" t="s">
        <v>162</v>
      </c>
      <c r="G55" t="s">
        <v>163</v>
      </c>
      <c r="H55" t="s">
        <v>164</v>
      </c>
      <c r="I55" s="24" t="s">
        <v>165</v>
      </c>
      <c r="K55" s="6" t="s">
        <v>333</v>
      </c>
      <c r="L55" s="30">
        <v>90</v>
      </c>
      <c r="M55">
        <v>69</v>
      </c>
      <c r="N55">
        <v>36</v>
      </c>
      <c r="O55">
        <v>16</v>
      </c>
      <c r="P55">
        <v>4</v>
      </c>
      <c r="Q55">
        <v>56</v>
      </c>
    </row>
    <row r="56" spans="1:17">
      <c r="A56" t="s">
        <v>41</v>
      </c>
      <c r="B56" t="s">
        <v>23</v>
      </c>
      <c r="C56" t="s">
        <v>107</v>
      </c>
      <c r="F56" s="3" t="s">
        <v>166</v>
      </c>
      <c r="G56" t="s">
        <v>167</v>
      </c>
      <c r="H56" t="s">
        <v>163</v>
      </c>
      <c r="I56" s="24" t="s">
        <v>165</v>
      </c>
      <c r="K56" s="6" t="s">
        <v>333</v>
      </c>
      <c r="L56" s="30">
        <v>90</v>
      </c>
      <c r="M56">
        <v>32</v>
      </c>
      <c r="N56">
        <v>23</v>
      </c>
      <c r="O56">
        <v>4</v>
      </c>
      <c r="P56">
        <v>1</v>
      </c>
      <c r="Q56">
        <v>28</v>
      </c>
    </row>
    <row r="57" spans="1:17">
      <c r="A57" t="s">
        <v>41</v>
      </c>
      <c r="B57" t="s">
        <v>42</v>
      </c>
      <c r="C57" t="s">
        <v>107</v>
      </c>
      <c r="F57" s="5" t="s">
        <v>168</v>
      </c>
      <c r="G57" t="s">
        <v>169</v>
      </c>
      <c r="H57" t="s">
        <v>170</v>
      </c>
      <c r="I57" s="24" t="s">
        <v>171</v>
      </c>
      <c r="K57" s="6" t="s">
        <v>324</v>
      </c>
      <c r="L57" s="30">
        <v>160</v>
      </c>
      <c r="M57">
        <v>150</v>
      </c>
      <c r="N57">
        <v>61</v>
      </c>
      <c r="O57">
        <v>35</v>
      </c>
      <c r="P57">
        <v>7</v>
      </c>
      <c r="Q57">
        <v>103</v>
      </c>
    </row>
    <row r="58" spans="1:17">
      <c r="A58" t="s">
        <v>41</v>
      </c>
      <c r="B58" t="s">
        <v>23</v>
      </c>
      <c r="C58" t="s">
        <v>107</v>
      </c>
      <c r="F58" s="3" t="s">
        <v>172</v>
      </c>
      <c r="G58" t="s">
        <v>121</v>
      </c>
      <c r="H58" t="s">
        <v>173</v>
      </c>
      <c r="I58" t="s">
        <v>30</v>
      </c>
      <c r="K58" s="6" t="s">
        <v>332</v>
      </c>
      <c r="L58" s="30">
        <v>35</v>
      </c>
      <c r="M58">
        <v>15</v>
      </c>
      <c r="N58">
        <v>1</v>
      </c>
      <c r="O58">
        <v>14</v>
      </c>
      <c r="Q58">
        <v>15</v>
      </c>
    </row>
    <row r="59" spans="1:17" ht="30">
      <c r="A59" t="s">
        <v>41</v>
      </c>
      <c r="B59" t="s">
        <v>42</v>
      </c>
      <c r="C59" t="s">
        <v>107</v>
      </c>
      <c r="F59" s="5" t="s">
        <v>174</v>
      </c>
      <c r="G59" t="s">
        <v>144</v>
      </c>
      <c r="H59" t="s">
        <v>175</v>
      </c>
      <c r="I59" s="24" t="s">
        <v>176</v>
      </c>
      <c r="K59" s="6" t="s">
        <v>332</v>
      </c>
      <c r="L59" s="30">
        <v>25</v>
      </c>
      <c r="M59">
        <v>11</v>
      </c>
      <c r="O59">
        <v>9</v>
      </c>
      <c r="P59">
        <v>1</v>
      </c>
      <c r="Q59">
        <v>10</v>
      </c>
    </row>
    <row r="60" spans="1:17" ht="30">
      <c r="A60" t="s">
        <v>41</v>
      </c>
      <c r="B60" t="s">
        <v>101</v>
      </c>
      <c r="C60" t="s">
        <v>107</v>
      </c>
      <c r="F60" s="3" t="s">
        <v>177</v>
      </c>
      <c r="G60" t="s">
        <v>178</v>
      </c>
      <c r="H60" t="s">
        <v>75</v>
      </c>
      <c r="I60" s="24" t="s">
        <v>179</v>
      </c>
      <c r="K60" s="6" t="s">
        <v>334</v>
      </c>
      <c r="L60" s="30">
        <v>105</v>
      </c>
      <c r="M60">
        <v>59</v>
      </c>
      <c r="N60">
        <v>27</v>
      </c>
      <c r="O60">
        <v>13</v>
      </c>
      <c r="P60">
        <v>5</v>
      </c>
      <c r="Q60">
        <v>45</v>
      </c>
    </row>
    <row r="61" spans="1:17" ht="30">
      <c r="A61" t="s">
        <v>41</v>
      </c>
      <c r="B61" t="s">
        <v>42</v>
      </c>
      <c r="C61" t="s">
        <v>107</v>
      </c>
      <c r="F61" s="5" t="s">
        <v>181</v>
      </c>
      <c r="G61" t="s">
        <v>182</v>
      </c>
      <c r="H61" t="s">
        <v>183</v>
      </c>
      <c r="I61" s="24" t="s">
        <v>184</v>
      </c>
      <c r="K61" s="6" t="s">
        <v>318</v>
      </c>
      <c r="L61" s="30">
        <v>27</v>
      </c>
      <c r="M61">
        <v>28</v>
      </c>
      <c r="N61">
        <v>26</v>
      </c>
      <c r="Q61">
        <v>26</v>
      </c>
    </row>
    <row r="62" spans="1:17">
      <c r="A62" t="s">
        <v>185</v>
      </c>
      <c r="B62" t="s">
        <v>23</v>
      </c>
      <c r="C62" t="s">
        <v>107</v>
      </c>
      <c r="F62" s="5" t="s">
        <v>186</v>
      </c>
      <c r="G62" t="s">
        <v>53</v>
      </c>
      <c r="H62" t="s">
        <v>187</v>
      </c>
      <c r="I62" s="24" t="s">
        <v>142</v>
      </c>
      <c r="K62" s="6" t="s">
        <v>332</v>
      </c>
      <c r="L62" s="30">
        <v>35</v>
      </c>
      <c r="M62">
        <v>40</v>
      </c>
      <c r="N62">
        <v>4</v>
      </c>
      <c r="O62">
        <v>32</v>
      </c>
      <c r="Q62">
        <v>36</v>
      </c>
    </row>
    <row r="63" spans="1:17">
      <c r="A63" t="s">
        <v>41</v>
      </c>
      <c r="B63" t="s">
        <v>42</v>
      </c>
      <c r="C63" t="s">
        <v>107</v>
      </c>
      <c r="F63" s="5" t="s">
        <v>188</v>
      </c>
      <c r="G63" t="s">
        <v>109</v>
      </c>
      <c r="H63" t="s">
        <v>189</v>
      </c>
      <c r="I63" s="24" t="s">
        <v>190</v>
      </c>
      <c r="K63" s="6" t="s">
        <v>324</v>
      </c>
      <c r="L63" s="30">
        <v>40</v>
      </c>
      <c r="M63">
        <v>39</v>
      </c>
      <c r="N63">
        <v>16</v>
      </c>
      <c r="O63">
        <v>7</v>
      </c>
      <c r="P63">
        <v>6</v>
      </c>
      <c r="Q63">
        <v>29</v>
      </c>
    </row>
    <row r="64" spans="1:17">
      <c r="A64" t="s">
        <v>41</v>
      </c>
      <c r="B64" t="s">
        <v>42</v>
      </c>
      <c r="C64" t="s">
        <v>107</v>
      </c>
      <c r="F64" s="3" t="s">
        <v>191</v>
      </c>
      <c r="G64" t="s">
        <v>99</v>
      </c>
      <c r="H64" t="s">
        <v>192</v>
      </c>
      <c r="I64" s="24" t="s">
        <v>193</v>
      </c>
      <c r="K64" s="6" t="s">
        <v>324</v>
      </c>
      <c r="L64" s="30">
        <v>40</v>
      </c>
      <c r="M64">
        <v>38</v>
      </c>
      <c r="N64">
        <v>13</v>
      </c>
      <c r="O64">
        <v>2</v>
      </c>
      <c r="P64">
        <v>3</v>
      </c>
      <c r="Q64">
        <v>18</v>
      </c>
    </row>
    <row r="65" spans="1:17">
      <c r="A65" t="s">
        <v>41</v>
      </c>
      <c r="B65" t="s">
        <v>23</v>
      </c>
      <c r="C65" t="s">
        <v>194</v>
      </c>
      <c r="F65" s="5" t="s">
        <v>195</v>
      </c>
      <c r="G65" t="s">
        <v>196</v>
      </c>
      <c r="H65" t="s">
        <v>197</v>
      </c>
      <c r="I65" s="24" t="s">
        <v>198</v>
      </c>
      <c r="K65" s="24" t="s">
        <v>324</v>
      </c>
      <c r="L65" s="31">
        <v>25</v>
      </c>
      <c r="M65">
        <v>15</v>
      </c>
      <c r="N65">
        <v>15</v>
      </c>
      <c r="Q65">
        <v>15</v>
      </c>
    </row>
    <row r="66" spans="1:17">
      <c r="A66" s="1" t="s">
        <v>41</v>
      </c>
      <c r="B66" s="1" t="s">
        <v>23</v>
      </c>
      <c r="C66" s="1" t="s">
        <v>194</v>
      </c>
      <c r="D66" s="1"/>
      <c r="E66" s="1"/>
      <c r="F66" s="4" t="s">
        <v>195</v>
      </c>
      <c r="G66" s="1" t="s">
        <v>199</v>
      </c>
      <c r="H66" s="1" t="s">
        <v>200</v>
      </c>
      <c r="I66" s="24" t="s">
        <v>201</v>
      </c>
      <c r="K66" s="6" t="s">
        <v>324</v>
      </c>
      <c r="L66" s="30">
        <v>55</v>
      </c>
      <c r="M66" s="1">
        <v>10</v>
      </c>
      <c r="N66" s="1">
        <v>23</v>
      </c>
      <c r="O66" s="1"/>
      <c r="P66" s="1"/>
      <c r="Q66" s="1">
        <v>23</v>
      </c>
    </row>
    <row r="67" spans="1:17">
      <c r="A67" t="s">
        <v>41</v>
      </c>
      <c r="B67" t="s">
        <v>23</v>
      </c>
      <c r="C67" t="s">
        <v>194</v>
      </c>
      <c r="F67" s="3" t="s">
        <v>202</v>
      </c>
      <c r="G67" t="s">
        <v>196</v>
      </c>
      <c r="H67" t="s">
        <v>197</v>
      </c>
      <c r="I67" s="24" t="s">
        <v>198</v>
      </c>
      <c r="K67" s="6" t="s">
        <v>324</v>
      </c>
      <c r="L67" s="30">
        <v>25</v>
      </c>
      <c r="M67">
        <v>11</v>
      </c>
      <c r="N67">
        <v>11</v>
      </c>
      <c r="Q67">
        <v>11</v>
      </c>
    </row>
    <row r="68" spans="1:17">
      <c r="A68" t="s">
        <v>41</v>
      </c>
      <c r="B68" t="s">
        <v>23</v>
      </c>
      <c r="C68" t="s">
        <v>194</v>
      </c>
      <c r="F68" s="3" t="s">
        <v>203</v>
      </c>
      <c r="G68" t="s">
        <v>204</v>
      </c>
      <c r="H68" t="s">
        <v>205</v>
      </c>
      <c r="I68" s="24" t="s">
        <v>206</v>
      </c>
      <c r="K68" s="6" t="s">
        <v>324</v>
      </c>
      <c r="L68" s="30">
        <v>40</v>
      </c>
      <c r="M68">
        <v>16</v>
      </c>
      <c r="N68">
        <v>16</v>
      </c>
      <c r="Q68">
        <v>16</v>
      </c>
    </row>
    <row r="69" spans="1:17">
      <c r="A69" t="s">
        <v>41</v>
      </c>
      <c r="B69" t="s">
        <v>23</v>
      </c>
      <c r="C69" t="s">
        <v>194</v>
      </c>
      <c r="F69" s="3" t="s">
        <v>207</v>
      </c>
      <c r="G69" t="s">
        <v>147</v>
      </c>
      <c r="H69" t="s">
        <v>126</v>
      </c>
      <c r="I69" s="24" t="s">
        <v>208</v>
      </c>
      <c r="K69" s="6" t="s">
        <v>324</v>
      </c>
      <c r="L69" s="30">
        <v>100</v>
      </c>
      <c r="M69">
        <v>20</v>
      </c>
      <c r="N69">
        <v>20</v>
      </c>
      <c r="Q69">
        <v>20</v>
      </c>
    </row>
    <row r="70" spans="1:17">
      <c r="A70" t="s">
        <v>41</v>
      </c>
      <c r="B70" t="s">
        <v>23</v>
      </c>
      <c r="C70" t="s">
        <v>194</v>
      </c>
      <c r="F70" s="3" t="s">
        <v>209</v>
      </c>
      <c r="G70" t="s">
        <v>147</v>
      </c>
      <c r="H70" t="s">
        <v>126</v>
      </c>
      <c r="I70" s="24" t="s">
        <v>208</v>
      </c>
      <c r="K70" s="6" t="s">
        <v>324</v>
      </c>
      <c r="L70" s="30">
        <v>100</v>
      </c>
      <c r="M70">
        <v>20</v>
      </c>
      <c r="N70">
        <v>20</v>
      </c>
      <c r="Q70">
        <v>20</v>
      </c>
    </row>
    <row r="71" spans="1:17">
      <c r="A71" t="s">
        <v>41</v>
      </c>
      <c r="B71" t="s">
        <v>23</v>
      </c>
      <c r="C71" t="s">
        <v>194</v>
      </c>
      <c r="F71" s="3" t="s">
        <v>210</v>
      </c>
      <c r="G71" t="s">
        <v>147</v>
      </c>
      <c r="H71" t="s">
        <v>126</v>
      </c>
      <c r="I71" s="24" t="s">
        <v>208</v>
      </c>
      <c r="K71" s="6" t="s">
        <v>324</v>
      </c>
      <c r="L71" s="30">
        <v>100</v>
      </c>
      <c r="M71">
        <v>20</v>
      </c>
      <c r="N71">
        <v>20</v>
      </c>
      <c r="Q71">
        <v>20</v>
      </c>
    </row>
    <row r="72" spans="1:17">
      <c r="A72" t="s">
        <v>41</v>
      </c>
      <c r="B72" t="s">
        <v>23</v>
      </c>
      <c r="C72" t="s">
        <v>194</v>
      </c>
      <c r="F72" s="5" t="s">
        <v>211</v>
      </c>
      <c r="G72" t="s">
        <v>212</v>
      </c>
      <c r="H72" t="s">
        <v>213</v>
      </c>
      <c r="I72" s="24" t="s">
        <v>214</v>
      </c>
      <c r="K72" s="6" t="s">
        <v>324</v>
      </c>
      <c r="L72" s="30">
        <v>100</v>
      </c>
      <c r="M72">
        <v>22</v>
      </c>
      <c r="N72">
        <v>22</v>
      </c>
      <c r="Q72">
        <v>22</v>
      </c>
    </row>
    <row r="73" spans="1:17">
      <c r="A73" t="s">
        <v>41</v>
      </c>
      <c r="B73" t="s">
        <v>23</v>
      </c>
      <c r="C73" t="s">
        <v>194</v>
      </c>
      <c r="F73" s="3" t="s">
        <v>215</v>
      </c>
      <c r="G73" t="s">
        <v>28</v>
      </c>
      <c r="H73" t="s">
        <v>110</v>
      </c>
      <c r="I73" s="24" t="s">
        <v>216</v>
      </c>
      <c r="K73" s="6" t="s">
        <v>324</v>
      </c>
      <c r="L73" s="30">
        <v>50</v>
      </c>
      <c r="M73">
        <v>30</v>
      </c>
      <c r="N73">
        <v>28</v>
      </c>
      <c r="P73">
        <v>1</v>
      </c>
      <c r="Q73">
        <v>29</v>
      </c>
    </row>
    <row r="74" spans="1:17">
      <c r="A74" t="s">
        <v>41</v>
      </c>
      <c r="B74" t="s">
        <v>23</v>
      </c>
      <c r="C74" t="s">
        <v>194</v>
      </c>
      <c r="F74" s="5" t="s">
        <v>217</v>
      </c>
      <c r="G74" t="s">
        <v>46</v>
      </c>
      <c r="H74" t="s">
        <v>218</v>
      </c>
      <c r="I74" s="24" t="s">
        <v>219</v>
      </c>
      <c r="K74" s="6" t="s">
        <v>324</v>
      </c>
      <c r="L74" s="30">
        <v>16</v>
      </c>
      <c r="M74">
        <v>11</v>
      </c>
      <c r="N74">
        <v>11</v>
      </c>
      <c r="Q74">
        <v>11</v>
      </c>
    </row>
    <row r="75" spans="1:17">
      <c r="A75" s="1" t="s">
        <v>41</v>
      </c>
      <c r="B75" s="1" t="s">
        <v>23</v>
      </c>
      <c r="C75" s="1" t="s">
        <v>194</v>
      </c>
      <c r="D75" s="1"/>
      <c r="E75" s="1"/>
      <c r="F75" s="4" t="s">
        <v>220</v>
      </c>
      <c r="G75" s="1" t="s">
        <v>199</v>
      </c>
      <c r="H75" s="1" t="s">
        <v>200</v>
      </c>
      <c r="I75" s="24" t="s">
        <v>201</v>
      </c>
      <c r="K75" s="6" t="s">
        <v>324</v>
      </c>
      <c r="L75" s="30">
        <v>55</v>
      </c>
      <c r="M75" s="1">
        <v>29</v>
      </c>
      <c r="N75" s="1">
        <v>43</v>
      </c>
      <c r="O75" s="1"/>
      <c r="P75" s="1"/>
      <c r="Q75" s="1">
        <v>43</v>
      </c>
    </row>
    <row r="76" spans="1:17">
      <c r="A76" t="s">
        <v>41</v>
      </c>
      <c r="B76" t="s">
        <v>23</v>
      </c>
      <c r="C76" t="s">
        <v>194</v>
      </c>
      <c r="F76" s="5" t="s">
        <v>221</v>
      </c>
      <c r="G76" t="s">
        <v>222</v>
      </c>
      <c r="H76" t="s">
        <v>66</v>
      </c>
      <c r="I76" s="24" t="s">
        <v>223</v>
      </c>
      <c r="K76" s="6" t="s">
        <v>324</v>
      </c>
      <c r="L76" s="30">
        <v>100</v>
      </c>
      <c r="M76">
        <v>22</v>
      </c>
      <c r="N76">
        <v>22</v>
      </c>
      <c r="Q76">
        <v>22</v>
      </c>
    </row>
    <row r="77" spans="1:17">
      <c r="A77" t="s">
        <v>41</v>
      </c>
      <c r="B77" t="s">
        <v>23</v>
      </c>
      <c r="C77" t="s">
        <v>194</v>
      </c>
      <c r="F77" s="5" t="s">
        <v>224</v>
      </c>
      <c r="G77" t="s">
        <v>222</v>
      </c>
      <c r="H77" t="s">
        <v>66</v>
      </c>
      <c r="I77" s="24" t="s">
        <v>223</v>
      </c>
      <c r="K77" s="6" t="s">
        <v>324</v>
      </c>
      <c r="L77" s="30">
        <v>100</v>
      </c>
      <c r="M77">
        <v>22</v>
      </c>
      <c r="N77">
        <v>22</v>
      </c>
      <c r="Q77">
        <v>22</v>
      </c>
    </row>
    <row r="78" spans="1:17">
      <c r="A78" t="s">
        <v>41</v>
      </c>
      <c r="B78" t="s">
        <v>23</v>
      </c>
      <c r="C78" t="s">
        <v>194</v>
      </c>
      <c r="F78" s="5" t="s">
        <v>225</v>
      </c>
      <c r="G78" t="s">
        <v>222</v>
      </c>
      <c r="H78" t="s">
        <v>66</v>
      </c>
      <c r="I78" s="24" t="s">
        <v>223</v>
      </c>
      <c r="K78" s="6" t="s">
        <v>324</v>
      </c>
      <c r="L78" s="30">
        <v>100</v>
      </c>
      <c r="M78">
        <v>23</v>
      </c>
      <c r="N78">
        <v>23</v>
      </c>
      <c r="Q78">
        <v>23</v>
      </c>
    </row>
    <row r="79" spans="1:17">
      <c r="A79" t="s">
        <v>41</v>
      </c>
      <c r="B79" t="s">
        <v>23</v>
      </c>
      <c r="C79" t="s">
        <v>194</v>
      </c>
      <c r="F79" s="5" t="s">
        <v>226</v>
      </c>
      <c r="G79" t="s">
        <v>222</v>
      </c>
      <c r="H79" t="s">
        <v>66</v>
      </c>
      <c r="I79" s="24" t="s">
        <v>223</v>
      </c>
      <c r="K79" s="6" t="s">
        <v>324</v>
      </c>
      <c r="L79" s="30">
        <v>100</v>
      </c>
      <c r="M79">
        <v>26</v>
      </c>
      <c r="N79">
        <v>26</v>
      </c>
      <c r="Q79">
        <v>26</v>
      </c>
    </row>
    <row r="80" spans="1:17">
      <c r="A80" t="s">
        <v>41</v>
      </c>
      <c r="B80" t="s">
        <v>23</v>
      </c>
      <c r="C80" t="s">
        <v>194</v>
      </c>
      <c r="F80" s="5" t="s">
        <v>227</v>
      </c>
      <c r="G80" t="s">
        <v>228</v>
      </c>
      <c r="H80" t="s">
        <v>229</v>
      </c>
      <c r="I80" s="24" t="s">
        <v>230</v>
      </c>
      <c r="K80" s="6" t="s">
        <v>324</v>
      </c>
      <c r="L80" s="30">
        <v>80</v>
      </c>
      <c r="M80">
        <v>36</v>
      </c>
      <c r="N80">
        <v>35</v>
      </c>
      <c r="Q80">
        <v>35</v>
      </c>
    </row>
    <row r="81" spans="1:18">
      <c r="A81" t="s">
        <v>41</v>
      </c>
      <c r="B81" t="s">
        <v>23</v>
      </c>
      <c r="C81" t="s">
        <v>194</v>
      </c>
      <c r="F81" s="5" t="s">
        <v>231</v>
      </c>
      <c r="G81" t="s">
        <v>228</v>
      </c>
      <c r="H81" t="s">
        <v>229</v>
      </c>
      <c r="I81" s="24" t="s">
        <v>230</v>
      </c>
      <c r="K81" s="6" t="s">
        <v>324</v>
      </c>
      <c r="L81" s="30">
        <v>80</v>
      </c>
      <c r="M81">
        <v>37</v>
      </c>
      <c r="N81">
        <v>37</v>
      </c>
      <c r="Q81">
        <v>37</v>
      </c>
    </row>
    <row r="82" spans="1:18">
      <c r="A82" t="s">
        <v>41</v>
      </c>
      <c r="B82" t="s">
        <v>23</v>
      </c>
      <c r="C82" t="s">
        <v>194</v>
      </c>
      <c r="F82" s="5" t="s">
        <v>232</v>
      </c>
      <c r="G82" t="s">
        <v>233</v>
      </c>
      <c r="H82" t="s">
        <v>85</v>
      </c>
      <c r="I82" s="24" t="s">
        <v>234</v>
      </c>
      <c r="K82" t="s">
        <v>324</v>
      </c>
      <c r="L82" s="30">
        <v>41</v>
      </c>
      <c r="M82">
        <v>10</v>
      </c>
      <c r="N82">
        <v>10</v>
      </c>
      <c r="Q82">
        <v>10</v>
      </c>
    </row>
    <row r="83" spans="1:18">
      <c r="A83" t="s">
        <v>41</v>
      </c>
      <c r="B83" t="s">
        <v>23</v>
      </c>
      <c r="C83" t="s">
        <v>194</v>
      </c>
      <c r="F83" s="3" t="s">
        <v>235</v>
      </c>
      <c r="G83" t="s">
        <v>236</v>
      </c>
      <c r="H83" t="s">
        <v>237</v>
      </c>
      <c r="I83" s="24" t="s">
        <v>238</v>
      </c>
      <c r="K83" s="6" t="s">
        <v>324</v>
      </c>
      <c r="L83" s="30">
        <v>50</v>
      </c>
      <c r="M83">
        <v>22</v>
      </c>
      <c r="N83">
        <v>22</v>
      </c>
      <c r="Q83">
        <v>22</v>
      </c>
    </row>
    <row r="84" spans="1:18">
      <c r="A84" t="s">
        <v>41</v>
      </c>
      <c r="B84" t="s">
        <v>42</v>
      </c>
      <c r="C84" t="s">
        <v>43</v>
      </c>
      <c r="F84" s="5" t="s">
        <v>239</v>
      </c>
      <c r="G84" t="s">
        <v>240</v>
      </c>
      <c r="H84" t="s">
        <v>241</v>
      </c>
      <c r="I84" s="24" t="s">
        <v>242</v>
      </c>
      <c r="K84" s="6" t="s">
        <v>335</v>
      </c>
      <c r="L84" s="30">
        <v>100</v>
      </c>
      <c r="M84">
        <v>98</v>
      </c>
      <c r="N84">
        <v>71</v>
      </c>
      <c r="P84">
        <v>5</v>
      </c>
      <c r="Q84">
        <v>76</v>
      </c>
    </row>
    <row r="85" spans="1:18">
      <c r="A85" s="6" t="s">
        <v>322</v>
      </c>
      <c r="B85" s="6" t="s">
        <v>60</v>
      </c>
      <c r="C85" s="6" t="s">
        <v>102</v>
      </c>
      <c r="F85" s="5" t="s">
        <v>336</v>
      </c>
      <c r="R85" s="6" t="s">
        <v>337</v>
      </c>
    </row>
    <row r="86" spans="1:18">
      <c r="A86" s="6" t="s">
        <v>322</v>
      </c>
      <c r="B86" s="6" t="s">
        <v>60</v>
      </c>
      <c r="C86" s="6" t="s">
        <v>102</v>
      </c>
      <c r="F86" s="5" t="s">
        <v>338</v>
      </c>
    </row>
    <row r="87" spans="1:18">
      <c r="A87" t="s">
        <v>41</v>
      </c>
      <c r="B87" t="s">
        <v>42</v>
      </c>
      <c r="C87" t="s">
        <v>43</v>
      </c>
      <c r="F87" s="5" t="s">
        <v>243</v>
      </c>
      <c r="G87" t="s">
        <v>244</v>
      </c>
      <c r="H87" t="s">
        <v>245</v>
      </c>
      <c r="I87" s="24" t="s">
        <v>246</v>
      </c>
      <c r="K87" s="6" t="s">
        <v>318</v>
      </c>
      <c r="L87" s="30">
        <v>40</v>
      </c>
      <c r="M87">
        <v>40</v>
      </c>
      <c r="N87">
        <v>30</v>
      </c>
      <c r="P87">
        <v>1</v>
      </c>
      <c r="Q87">
        <v>31</v>
      </c>
    </row>
    <row r="88" spans="1:18">
      <c r="A88" t="s">
        <v>41</v>
      </c>
      <c r="B88" t="s">
        <v>42</v>
      </c>
      <c r="C88" t="s">
        <v>43</v>
      </c>
      <c r="F88" s="5" t="s">
        <v>247</v>
      </c>
      <c r="G88" t="s">
        <v>248</v>
      </c>
      <c r="H88" t="s">
        <v>249</v>
      </c>
      <c r="I88" s="24" t="s">
        <v>250</v>
      </c>
      <c r="K88" s="6" t="s">
        <v>324</v>
      </c>
      <c r="L88" s="30">
        <v>40</v>
      </c>
      <c r="M88">
        <v>37</v>
      </c>
      <c r="N88">
        <v>16</v>
      </c>
      <c r="P88">
        <v>1</v>
      </c>
      <c r="Q88">
        <v>17</v>
      </c>
    </row>
    <row r="89" spans="1:18">
      <c r="A89" t="s">
        <v>41</v>
      </c>
      <c r="B89" t="s">
        <v>42</v>
      </c>
      <c r="C89" t="s">
        <v>43</v>
      </c>
      <c r="F89" s="5" t="s">
        <v>252</v>
      </c>
      <c r="G89" t="s">
        <v>110</v>
      </c>
      <c r="H89" t="s">
        <v>253</v>
      </c>
      <c r="I89" s="24" t="s">
        <v>254</v>
      </c>
      <c r="K89" s="6" t="s">
        <v>324</v>
      </c>
      <c r="L89" s="30">
        <v>40</v>
      </c>
      <c r="M89">
        <v>39</v>
      </c>
      <c r="N89">
        <v>24</v>
      </c>
      <c r="Q89">
        <v>24</v>
      </c>
    </row>
    <row r="90" spans="1:18">
      <c r="A90" t="s">
        <v>41</v>
      </c>
      <c r="B90" t="s">
        <v>42</v>
      </c>
      <c r="C90" t="s">
        <v>43</v>
      </c>
      <c r="F90" s="3" t="s">
        <v>256</v>
      </c>
      <c r="G90" t="s">
        <v>84</v>
      </c>
      <c r="H90" t="s">
        <v>257</v>
      </c>
      <c r="I90" s="24" t="s">
        <v>258</v>
      </c>
      <c r="K90" s="6" t="s">
        <v>318</v>
      </c>
      <c r="L90" s="30">
        <v>40</v>
      </c>
      <c r="M90">
        <v>42</v>
      </c>
      <c r="N90">
        <v>31</v>
      </c>
      <c r="P90">
        <v>2</v>
      </c>
      <c r="Q90">
        <v>33</v>
      </c>
    </row>
    <row r="91" spans="1:18">
      <c r="A91" t="s">
        <v>41</v>
      </c>
      <c r="B91" t="s">
        <v>42</v>
      </c>
      <c r="C91" t="s">
        <v>43</v>
      </c>
      <c r="F91" s="5" t="s">
        <v>260</v>
      </c>
      <c r="G91" t="s">
        <v>70</v>
      </c>
      <c r="H91" t="s">
        <v>261</v>
      </c>
      <c r="I91" t="s">
        <v>30</v>
      </c>
      <c r="K91" s="6" t="s">
        <v>339</v>
      </c>
      <c r="L91" s="30">
        <v>80</v>
      </c>
      <c r="M91">
        <v>77</v>
      </c>
      <c r="N91">
        <v>42</v>
      </c>
      <c r="P91">
        <v>4</v>
      </c>
      <c r="Q91">
        <v>46</v>
      </c>
    </row>
    <row r="92" spans="1:18" ht="30">
      <c r="A92" s="1" t="s">
        <v>41</v>
      </c>
      <c r="B92" s="1" t="s">
        <v>42</v>
      </c>
      <c r="C92" s="1" t="s">
        <v>43</v>
      </c>
      <c r="D92" s="1"/>
      <c r="E92" s="1"/>
      <c r="F92" s="4" t="s">
        <v>262</v>
      </c>
      <c r="G92" s="1" t="s">
        <v>99</v>
      </c>
      <c r="H92" s="1" t="s">
        <v>192</v>
      </c>
      <c r="I92" s="24" t="s">
        <v>263</v>
      </c>
      <c r="K92" s="6" t="s">
        <v>339</v>
      </c>
      <c r="L92" s="30">
        <v>80</v>
      </c>
      <c r="M92" s="1">
        <v>37</v>
      </c>
      <c r="N92" s="1">
        <v>22</v>
      </c>
      <c r="O92" s="1"/>
      <c r="P92" s="1">
        <v>1</v>
      </c>
      <c r="Q92" s="1">
        <v>23</v>
      </c>
    </row>
    <row r="93" spans="1:18" ht="30">
      <c r="A93" s="1" t="s">
        <v>41</v>
      </c>
      <c r="B93" s="1" t="s">
        <v>42</v>
      </c>
      <c r="C93" s="1" t="s">
        <v>43</v>
      </c>
      <c r="D93" s="1"/>
      <c r="E93" s="1"/>
      <c r="F93" s="4" t="s">
        <v>267</v>
      </c>
      <c r="G93" s="1" t="s">
        <v>99</v>
      </c>
      <c r="H93" s="1" t="s">
        <v>192</v>
      </c>
      <c r="I93" t="s">
        <v>30</v>
      </c>
      <c r="K93" s="6" t="s">
        <v>324</v>
      </c>
      <c r="L93" s="30" t="s">
        <v>30</v>
      </c>
      <c r="M93" s="1">
        <v>33</v>
      </c>
      <c r="N93" s="1">
        <v>23</v>
      </c>
      <c r="O93" s="1"/>
      <c r="P93" s="1"/>
      <c r="Q93" s="1">
        <v>23</v>
      </c>
    </row>
    <row r="94" spans="1:18" ht="30">
      <c r="A94" t="s">
        <v>87</v>
      </c>
      <c r="B94" t="s">
        <v>23</v>
      </c>
      <c r="C94" s="6" t="s">
        <v>43</v>
      </c>
      <c r="F94" s="5" t="s">
        <v>264</v>
      </c>
      <c r="G94" t="s">
        <v>265</v>
      </c>
      <c r="H94" t="s">
        <v>266</v>
      </c>
      <c r="I94" s="24" t="s">
        <v>30</v>
      </c>
      <c r="K94" s="24" t="s">
        <v>30</v>
      </c>
      <c r="L94" s="30">
        <v>300</v>
      </c>
      <c r="M94">
        <v>770</v>
      </c>
      <c r="N94">
        <v>20</v>
      </c>
      <c r="O94">
        <v>27</v>
      </c>
      <c r="P94">
        <v>42</v>
      </c>
      <c r="Q94">
        <v>89</v>
      </c>
    </row>
    <row r="95" spans="1:18">
      <c r="A95" t="s">
        <v>41</v>
      </c>
      <c r="B95" t="s">
        <v>101</v>
      </c>
      <c r="C95" t="s">
        <v>43</v>
      </c>
      <c r="F95" s="5" t="s">
        <v>268</v>
      </c>
      <c r="G95" t="s">
        <v>80</v>
      </c>
      <c r="H95" t="s">
        <v>269</v>
      </c>
      <c r="I95" s="24" t="s">
        <v>270</v>
      </c>
      <c r="K95" s="6" t="s">
        <v>324</v>
      </c>
      <c r="L95" s="30">
        <v>33</v>
      </c>
      <c r="M95">
        <v>42</v>
      </c>
      <c r="N95">
        <v>29</v>
      </c>
      <c r="P95">
        <v>2</v>
      </c>
      <c r="Q95">
        <v>31</v>
      </c>
    </row>
    <row r="96" spans="1:18">
      <c r="A96" t="s">
        <v>41</v>
      </c>
      <c r="B96" t="s">
        <v>42</v>
      </c>
      <c r="C96" t="s">
        <v>43</v>
      </c>
      <c r="F96" s="5" t="s">
        <v>271</v>
      </c>
      <c r="G96" t="s">
        <v>89</v>
      </c>
      <c r="H96" t="s">
        <v>272</v>
      </c>
      <c r="I96" s="24" t="s">
        <v>273</v>
      </c>
      <c r="K96" s="6" t="s">
        <v>319</v>
      </c>
      <c r="L96" s="30">
        <v>40</v>
      </c>
      <c r="M96">
        <v>36</v>
      </c>
      <c r="N96">
        <v>19</v>
      </c>
      <c r="P96">
        <v>1</v>
      </c>
      <c r="Q96">
        <v>20</v>
      </c>
    </row>
    <row r="97" spans="1:17">
      <c r="A97" t="s">
        <v>41</v>
      </c>
      <c r="B97" t="s">
        <v>42</v>
      </c>
      <c r="C97" t="s">
        <v>43</v>
      </c>
      <c r="F97" s="5" t="s">
        <v>280</v>
      </c>
      <c r="G97" t="s">
        <v>281</v>
      </c>
      <c r="H97" t="s">
        <v>282</v>
      </c>
      <c r="I97" s="24" t="s">
        <v>283</v>
      </c>
      <c r="K97" s="6" t="s">
        <v>324</v>
      </c>
      <c r="L97" s="30">
        <v>80</v>
      </c>
      <c r="M97">
        <v>83</v>
      </c>
      <c r="N97">
        <v>47</v>
      </c>
      <c r="P97">
        <v>3</v>
      </c>
      <c r="Q97">
        <v>50</v>
      </c>
    </row>
    <row r="98" spans="1:17">
      <c r="A98" t="s">
        <v>87</v>
      </c>
      <c r="B98" t="s">
        <v>60</v>
      </c>
      <c r="C98" s="6" t="s">
        <v>43</v>
      </c>
      <c r="F98" s="5" t="s">
        <v>274</v>
      </c>
      <c r="G98" t="s">
        <v>275</v>
      </c>
      <c r="H98" t="s">
        <v>275</v>
      </c>
      <c r="I98" s="24" t="s">
        <v>276</v>
      </c>
      <c r="K98" s="6" t="s">
        <v>340</v>
      </c>
      <c r="L98" s="30">
        <v>200</v>
      </c>
      <c r="M98">
        <v>44</v>
      </c>
      <c r="N98">
        <v>26</v>
      </c>
      <c r="P98">
        <v>1</v>
      </c>
      <c r="Q98">
        <v>27</v>
      </c>
    </row>
    <row r="99" spans="1:17" ht="30">
      <c r="A99" t="s">
        <v>87</v>
      </c>
      <c r="B99" t="s">
        <v>23</v>
      </c>
      <c r="C99" s="6" t="s">
        <v>24</v>
      </c>
      <c r="F99" s="3" t="s">
        <v>278</v>
      </c>
      <c r="G99" t="s">
        <v>161</v>
      </c>
      <c r="H99" t="s">
        <v>161</v>
      </c>
      <c r="I99" t="s">
        <v>30</v>
      </c>
      <c r="K99" s="6" t="s">
        <v>320</v>
      </c>
      <c r="L99" s="30">
        <v>500</v>
      </c>
      <c r="M99">
        <v>91</v>
      </c>
      <c r="N99">
        <v>10</v>
      </c>
      <c r="O99">
        <v>2</v>
      </c>
      <c r="P99">
        <v>3</v>
      </c>
      <c r="Q99">
        <v>15</v>
      </c>
    </row>
    <row r="100" spans="1:17" ht="16.5">
      <c r="A100" s="22"/>
      <c r="F100" s="23"/>
    </row>
    <row r="101" spans="1:17" ht="16.5">
      <c r="A101" s="22" t="s">
        <v>308</v>
      </c>
      <c r="F101" s="23"/>
    </row>
    <row r="102" spans="1:17">
      <c r="A102" s="6" t="s">
        <v>87</v>
      </c>
      <c r="B102" s="6" t="s">
        <v>23</v>
      </c>
      <c r="C102" s="6" t="s">
        <v>310</v>
      </c>
      <c r="F102" s="27" t="s">
        <v>311</v>
      </c>
    </row>
    <row r="103" spans="1:17" ht="30">
      <c r="A103" s="6" t="s">
        <v>87</v>
      </c>
      <c r="B103" s="6" t="s">
        <v>23</v>
      </c>
      <c r="C103" s="6" t="s">
        <v>310</v>
      </c>
      <c r="F103" s="5" t="s">
        <v>312</v>
      </c>
    </row>
    <row r="104" spans="1:17" ht="15.75">
      <c r="A104" s="6" t="s">
        <v>313</v>
      </c>
      <c r="B104" s="6" t="s">
        <v>23</v>
      </c>
      <c r="C104" s="6" t="s">
        <v>310</v>
      </c>
      <c r="F104" s="28" t="s">
        <v>314</v>
      </c>
    </row>
    <row r="105" spans="1:17" s="2" customFormat="1" ht="30">
      <c r="A105" s="2" t="s">
        <v>87</v>
      </c>
      <c r="B105" s="2" t="s">
        <v>23</v>
      </c>
      <c r="C105" s="21" t="s">
        <v>310</v>
      </c>
      <c r="F105" s="5" t="s">
        <v>315</v>
      </c>
      <c r="G105" t="s">
        <v>272</v>
      </c>
      <c r="H105" t="s">
        <v>341</v>
      </c>
      <c r="I105" t="s">
        <v>30</v>
      </c>
      <c r="J105"/>
      <c r="K105" t="s">
        <v>30</v>
      </c>
      <c r="L105" s="30" t="s">
        <v>30</v>
      </c>
      <c r="M105">
        <v>321</v>
      </c>
      <c r="N105"/>
      <c r="O105"/>
    </row>
    <row r="106" spans="1:17">
      <c r="A106" s="6" t="s">
        <v>313</v>
      </c>
      <c r="B106" s="6" t="s">
        <v>23</v>
      </c>
      <c r="C106" s="6" t="s">
        <v>310</v>
      </c>
      <c r="F106" s="5" t="s">
        <v>316</v>
      </c>
    </row>
    <row r="110" spans="1:17">
      <c r="E110" s="6"/>
      <c r="F110" s="6" t="s">
        <v>342</v>
      </c>
      <c r="G110" s="6"/>
    </row>
    <row r="111" spans="1:17">
      <c r="E111" s="6"/>
      <c r="F111" s="6" t="s">
        <v>287</v>
      </c>
      <c r="G111" s="6"/>
    </row>
    <row r="112" spans="1:17">
      <c r="E112" s="6"/>
      <c r="F112" s="6" t="s">
        <v>288</v>
      </c>
      <c r="G112" s="6"/>
    </row>
    <row r="113" spans="5:7">
      <c r="E113" s="6"/>
      <c r="F113" s="6" t="s">
        <v>289</v>
      </c>
      <c r="G113" s="6"/>
    </row>
    <row r="114" spans="5:7">
      <c r="E114" s="6"/>
      <c r="F114" s="6" t="s">
        <v>290</v>
      </c>
      <c r="G114" s="6"/>
    </row>
    <row r="115" spans="5:7">
      <c r="E115" s="6"/>
      <c r="F115" s="6" t="s">
        <v>291</v>
      </c>
      <c r="G115" s="6"/>
    </row>
    <row r="116" spans="5:7">
      <c r="E116" s="6"/>
      <c r="F116" s="6"/>
      <c r="G116" s="6"/>
    </row>
    <row r="117" spans="5:7">
      <c r="E117" s="6"/>
      <c r="F117" s="6"/>
      <c r="G117" s="6"/>
    </row>
    <row r="118" spans="5:7">
      <c r="E118" s="6"/>
      <c r="F118" s="6"/>
      <c r="G118" s="6"/>
    </row>
    <row r="119" spans="5:7">
      <c r="E119" s="6"/>
      <c r="F119" s="6"/>
      <c r="G119" s="6"/>
    </row>
    <row r="120" spans="5:7">
      <c r="E120" s="8"/>
      <c r="F120" s="8"/>
      <c r="G120" s="8"/>
    </row>
    <row r="121" spans="5:7">
      <c r="E121" s="9" t="s">
        <v>343</v>
      </c>
      <c r="F121" s="10"/>
      <c r="G121" s="8"/>
    </row>
    <row r="122" spans="5:7">
      <c r="E122" s="11" t="s">
        <v>344</v>
      </c>
      <c r="F122" s="12" t="s">
        <v>345</v>
      </c>
      <c r="G122" s="8"/>
    </row>
    <row r="123" spans="5:7">
      <c r="E123" s="13" t="s">
        <v>346</v>
      </c>
      <c r="F123" s="14"/>
      <c r="G123" s="8"/>
    </row>
    <row r="124" spans="5:7">
      <c r="E124" s="8"/>
      <c r="F124" s="8"/>
      <c r="G124" s="8"/>
    </row>
    <row r="125" spans="5:7">
      <c r="E125" s="15"/>
      <c r="F125" s="15"/>
      <c r="G125" s="6"/>
    </row>
  </sheetData>
  <sheetProtection formatCells="0" formatColumns="0" formatRows="0" insertColumns="0" insertRows="0" insertHyperlinks="0" deleteColumns="0" deleteRows="0" sort="0" autoFilter="0" pivotTables="0"/>
  <autoFilter ref="A3:R99" xr:uid="{00000000-0001-0000-0000-000000000000}"/>
  <mergeCells count="2">
    <mergeCell ref="A1:Q1"/>
    <mergeCell ref="A2:Q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D15"/>
  <sheetViews>
    <sheetView workbookViewId="0">
      <selection activeCell="E34" sqref="E33:E34"/>
    </sheetView>
  </sheetViews>
  <sheetFormatPr defaultRowHeight="15"/>
  <cols>
    <col min="2" max="3" width="11.85546875" bestFit="1" customWidth="1"/>
    <col min="4" max="4" width="33.42578125" customWidth="1"/>
  </cols>
  <sheetData>
    <row r="8" spans="2:4" ht="15.75">
      <c r="B8" s="16">
        <v>44993</v>
      </c>
      <c r="C8" s="16">
        <v>44995</v>
      </c>
      <c r="D8" s="17" t="s">
        <v>347</v>
      </c>
    </row>
    <row r="9" spans="2:4" ht="15.75">
      <c r="B9" s="16">
        <v>45057</v>
      </c>
      <c r="C9" s="16">
        <v>45058</v>
      </c>
      <c r="D9" s="17" t="s">
        <v>348</v>
      </c>
    </row>
    <row r="10" spans="2:4" ht="15.75">
      <c r="B10" s="16">
        <v>45103</v>
      </c>
      <c r="C10" s="16">
        <v>45107</v>
      </c>
      <c r="D10" s="17" t="s">
        <v>349</v>
      </c>
    </row>
    <row r="11" spans="2:4" ht="15.75">
      <c r="B11" s="16">
        <v>45166</v>
      </c>
      <c r="C11" s="16">
        <v>45168</v>
      </c>
      <c r="D11" s="17" t="s">
        <v>350</v>
      </c>
    </row>
    <row r="12" spans="2:4" ht="15.75">
      <c r="B12" s="18">
        <v>45173</v>
      </c>
      <c r="C12" s="18">
        <v>45175</v>
      </c>
      <c r="D12" s="19" t="s">
        <v>351</v>
      </c>
    </row>
    <row r="13" spans="2:4" ht="15.75">
      <c r="B13" s="18">
        <v>45222</v>
      </c>
      <c r="C13" s="18">
        <v>45226</v>
      </c>
      <c r="D13" s="17"/>
    </row>
    <row r="14" spans="2:4" ht="15.75">
      <c r="B14" s="20"/>
      <c r="C14" s="20"/>
      <c r="D14" s="17" t="s">
        <v>352</v>
      </c>
    </row>
    <row r="15" spans="2:4" ht="15.75">
      <c r="B15" s="16">
        <v>45242</v>
      </c>
      <c r="C15" s="16">
        <v>45247</v>
      </c>
      <c r="D15" s="17" t="s">
        <v>353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E24A0-6E10-4A4D-B878-57EF71DAB02F}">
  <sheetPr filterMode="1">
    <tabColor theme="9" tint="-0.499984740745262"/>
  </sheetPr>
  <dimension ref="A1:T106"/>
  <sheetViews>
    <sheetView zoomScale="80" zoomScaleNormal="80" workbookViewId="0">
      <pane ySplit="1" topLeftCell="A2" activePane="bottomLeft" state="frozen"/>
      <selection pane="bottomLeft" activeCell="O2" sqref="O2"/>
    </sheetView>
  </sheetViews>
  <sheetFormatPr defaultRowHeight="15"/>
  <cols>
    <col min="1" max="1" width="15" customWidth="1"/>
    <col min="2" max="3" width="17" customWidth="1"/>
    <col min="4" max="4" width="22.5703125" customWidth="1"/>
    <col min="5" max="5" width="17" customWidth="1"/>
    <col min="6" max="6" width="19.42578125" customWidth="1"/>
    <col min="7" max="7" width="82.140625" style="3" customWidth="1"/>
    <col min="8" max="8" width="15.42578125" hidden="1" customWidth="1"/>
    <col min="9" max="11" width="18" hidden="1" customWidth="1"/>
    <col min="12" max="12" width="14.85546875" bestFit="1" customWidth="1"/>
    <col min="13" max="13" width="18" style="30" customWidth="1"/>
    <col min="14" max="14" width="19" bestFit="1" customWidth="1"/>
    <col min="15" max="15" width="25" bestFit="1" customWidth="1"/>
    <col min="16" max="16" width="24" bestFit="1" customWidth="1"/>
    <col min="17" max="17" width="19" bestFit="1" customWidth="1"/>
    <col min="18" max="18" width="22" bestFit="1" customWidth="1"/>
    <col min="19" max="19" width="11.42578125" customWidth="1"/>
  </cols>
  <sheetData>
    <row r="1" spans="1:20" ht="180">
      <c r="A1" s="26" t="s">
        <v>354</v>
      </c>
      <c r="B1" s="22" t="s">
        <v>1</v>
      </c>
      <c r="C1" s="22" t="s">
        <v>2</v>
      </c>
      <c r="D1" s="22" t="s">
        <v>3</v>
      </c>
      <c r="E1" s="22" t="s">
        <v>5</v>
      </c>
      <c r="F1" s="22" t="s">
        <v>6</v>
      </c>
      <c r="G1" s="26" t="s">
        <v>7</v>
      </c>
      <c r="H1" s="22" t="s">
        <v>8</v>
      </c>
      <c r="I1" s="22" t="s">
        <v>9</v>
      </c>
      <c r="J1" s="22" t="s">
        <v>10</v>
      </c>
      <c r="K1" s="22" t="s">
        <v>11</v>
      </c>
      <c r="L1" s="22" t="s">
        <v>12</v>
      </c>
      <c r="M1" s="29" t="s">
        <v>13</v>
      </c>
      <c r="N1" s="22" t="s">
        <v>14</v>
      </c>
      <c r="O1" s="22" t="s">
        <v>15</v>
      </c>
      <c r="P1" s="22" t="s">
        <v>16</v>
      </c>
      <c r="Q1" s="22" t="s">
        <v>17</v>
      </c>
      <c r="R1" s="22" t="s">
        <v>18</v>
      </c>
      <c r="S1" s="26" t="s">
        <v>19</v>
      </c>
      <c r="T1" s="26" t="s">
        <v>20</v>
      </c>
    </row>
    <row r="2" spans="1:20">
      <c r="A2" s="6" t="s">
        <v>21</v>
      </c>
      <c r="B2" s="6" t="s">
        <v>22</v>
      </c>
      <c r="C2" s="6" t="s">
        <v>23</v>
      </c>
      <c r="D2" s="6" t="s">
        <v>24</v>
      </c>
      <c r="F2" s="6" t="s">
        <v>25</v>
      </c>
      <c r="G2" s="5" t="s">
        <v>27</v>
      </c>
      <c r="H2" t="s">
        <v>28</v>
      </c>
      <c r="I2" t="s">
        <v>29</v>
      </c>
      <c r="J2" t="s">
        <v>30</v>
      </c>
      <c r="L2">
        <v>45</v>
      </c>
      <c r="M2" s="30">
        <v>20</v>
      </c>
      <c r="N2">
        <v>6</v>
      </c>
      <c r="O2">
        <v>6</v>
      </c>
      <c r="R2">
        <v>6</v>
      </c>
      <c r="S2" s="32">
        <f t="shared" ref="S2:S33" si="0">N2/M2</f>
        <v>0.3</v>
      </c>
      <c r="T2" s="32">
        <f t="shared" ref="T2:T33" si="1">O2/N2</f>
        <v>1</v>
      </c>
    </row>
    <row r="3" spans="1:20">
      <c r="A3" s="6" t="s">
        <v>21</v>
      </c>
      <c r="B3" s="6" t="s">
        <v>22</v>
      </c>
      <c r="C3" s="6" t="s">
        <v>23</v>
      </c>
      <c r="D3" s="6" t="s">
        <v>24</v>
      </c>
      <c r="F3" s="6" t="s">
        <v>25</v>
      </c>
      <c r="G3" s="5" t="s">
        <v>33</v>
      </c>
      <c r="H3" t="s">
        <v>28</v>
      </c>
      <c r="I3" t="s">
        <v>29</v>
      </c>
      <c r="J3" t="s">
        <v>30</v>
      </c>
      <c r="L3">
        <v>45</v>
      </c>
      <c r="M3" s="30">
        <v>20</v>
      </c>
      <c r="N3">
        <v>3</v>
      </c>
      <c r="O3">
        <v>3</v>
      </c>
      <c r="R3">
        <v>3</v>
      </c>
      <c r="S3" s="32">
        <f t="shared" si="0"/>
        <v>0.15</v>
      </c>
      <c r="T3" s="32">
        <f t="shared" si="1"/>
        <v>1</v>
      </c>
    </row>
    <row r="4" spans="1:20" ht="30">
      <c r="A4" s="6" t="s">
        <v>21</v>
      </c>
      <c r="B4" s="6" t="s">
        <v>22</v>
      </c>
      <c r="C4" s="6" t="s">
        <v>23</v>
      </c>
      <c r="D4" s="6" t="s">
        <v>24</v>
      </c>
      <c r="F4" s="6" t="s">
        <v>25</v>
      </c>
      <c r="G4" s="5" t="s">
        <v>37</v>
      </c>
      <c r="L4">
        <v>45</v>
      </c>
      <c r="M4" s="30">
        <v>20</v>
      </c>
      <c r="N4">
        <v>3</v>
      </c>
      <c r="O4">
        <v>3</v>
      </c>
      <c r="S4" s="32">
        <f t="shared" si="0"/>
        <v>0.15</v>
      </c>
      <c r="T4" s="32">
        <f t="shared" si="1"/>
        <v>1</v>
      </c>
    </row>
    <row r="5" spans="1:20">
      <c r="A5" s="6" t="s">
        <v>21</v>
      </c>
      <c r="B5" s="6" t="s">
        <v>22</v>
      </c>
      <c r="C5" s="6" t="s">
        <v>23</v>
      </c>
      <c r="D5" s="6" t="s">
        <v>24</v>
      </c>
      <c r="F5" s="6" t="s">
        <v>25</v>
      </c>
      <c r="G5" s="5" t="s">
        <v>38</v>
      </c>
      <c r="L5">
        <v>45</v>
      </c>
      <c r="M5" s="30">
        <v>20</v>
      </c>
      <c r="N5">
        <v>5</v>
      </c>
      <c r="O5">
        <v>5</v>
      </c>
      <c r="S5" s="32">
        <f t="shared" si="0"/>
        <v>0.25</v>
      </c>
      <c r="T5" s="32">
        <f t="shared" si="1"/>
        <v>1</v>
      </c>
    </row>
    <row r="6" spans="1:20">
      <c r="A6" s="6" t="s">
        <v>21</v>
      </c>
      <c r="B6" s="6" t="s">
        <v>22</v>
      </c>
      <c r="C6" s="6" t="s">
        <v>23</v>
      </c>
      <c r="D6" s="6" t="s">
        <v>24</v>
      </c>
      <c r="F6" s="6" t="s">
        <v>25</v>
      </c>
      <c r="G6" s="5" t="s">
        <v>39</v>
      </c>
      <c r="L6">
        <v>45</v>
      </c>
      <c r="M6" s="30">
        <v>20</v>
      </c>
      <c r="N6">
        <v>9</v>
      </c>
      <c r="O6">
        <v>9</v>
      </c>
      <c r="S6" s="32">
        <f t="shared" si="0"/>
        <v>0.45</v>
      </c>
      <c r="T6" s="32">
        <f t="shared" si="1"/>
        <v>1</v>
      </c>
    </row>
    <row r="7" spans="1:20" hidden="1">
      <c r="A7" s="6" t="s">
        <v>21</v>
      </c>
      <c r="B7" t="s">
        <v>41</v>
      </c>
      <c r="C7" t="s">
        <v>42</v>
      </c>
      <c r="D7" t="s">
        <v>43</v>
      </c>
      <c r="F7" s="6" t="s">
        <v>25</v>
      </c>
      <c r="G7" s="3" t="s">
        <v>45</v>
      </c>
      <c r="H7" t="s">
        <v>46</v>
      </c>
      <c r="I7" t="s">
        <v>47</v>
      </c>
      <c r="J7" s="24" t="s">
        <v>48</v>
      </c>
      <c r="L7" s="6">
        <v>30</v>
      </c>
      <c r="M7" s="30">
        <v>40</v>
      </c>
      <c r="N7">
        <v>24</v>
      </c>
      <c r="O7">
        <v>20</v>
      </c>
      <c r="R7">
        <v>20</v>
      </c>
      <c r="S7" s="32">
        <f t="shared" si="0"/>
        <v>0.6</v>
      </c>
      <c r="T7" s="32">
        <f t="shared" si="1"/>
        <v>0.83333333333333337</v>
      </c>
    </row>
    <row r="8" spans="1:20" hidden="1">
      <c r="A8" s="6" t="s">
        <v>21</v>
      </c>
      <c r="B8" t="s">
        <v>41</v>
      </c>
      <c r="C8" t="s">
        <v>42</v>
      </c>
      <c r="D8" t="s">
        <v>43</v>
      </c>
      <c r="F8" s="6" t="s">
        <v>25</v>
      </c>
      <c r="G8" s="3" t="s">
        <v>49</v>
      </c>
      <c r="H8" t="s">
        <v>50</v>
      </c>
      <c r="I8" t="s">
        <v>46</v>
      </c>
      <c r="J8" s="24" t="s">
        <v>51</v>
      </c>
      <c r="L8" s="6">
        <v>20</v>
      </c>
      <c r="M8" s="30">
        <v>40</v>
      </c>
      <c r="N8">
        <v>40</v>
      </c>
      <c r="O8">
        <v>22</v>
      </c>
      <c r="R8">
        <v>22</v>
      </c>
      <c r="S8" s="32">
        <f t="shared" si="0"/>
        <v>1</v>
      </c>
      <c r="T8" s="32">
        <f t="shared" si="1"/>
        <v>0.55000000000000004</v>
      </c>
    </row>
    <row r="9" spans="1:20" hidden="1">
      <c r="A9" s="6" t="s">
        <v>21</v>
      </c>
      <c r="B9" t="s">
        <v>41</v>
      </c>
      <c r="C9" t="s">
        <v>42</v>
      </c>
      <c r="D9" t="s">
        <v>43</v>
      </c>
      <c r="F9" s="6" t="s">
        <v>25</v>
      </c>
      <c r="G9" s="5" t="s">
        <v>52</v>
      </c>
      <c r="H9" t="s">
        <v>53</v>
      </c>
      <c r="I9" t="s">
        <v>54</v>
      </c>
      <c r="J9" s="24" t="s">
        <v>55</v>
      </c>
      <c r="L9" s="6">
        <v>20</v>
      </c>
      <c r="M9" s="30">
        <v>40</v>
      </c>
      <c r="N9">
        <v>40</v>
      </c>
      <c r="O9">
        <v>23</v>
      </c>
      <c r="Q9">
        <v>2</v>
      </c>
      <c r="R9">
        <v>25</v>
      </c>
      <c r="S9" s="32">
        <f t="shared" si="0"/>
        <v>1</v>
      </c>
      <c r="T9" s="32">
        <f t="shared" si="1"/>
        <v>0.57499999999999996</v>
      </c>
    </row>
    <row r="10" spans="1:20" hidden="1">
      <c r="A10" s="6" t="s">
        <v>21</v>
      </c>
      <c r="B10" t="s">
        <v>41</v>
      </c>
      <c r="C10" t="s">
        <v>42</v>
      </c>
      <c r="D10" t="s">
        <v>43</v>
      </c>
      <c r="F10" s="6" t="s">
        <v>25</v>
      </c>
      <c r="G10" s="3" t="s">
        <v>56</v>
      </c>
      <c r="H10" t="s">
        <v>57</v>
      </c>
      <c r="I10" t="s">
        <v>58</v>
      </c>
      <c r="J10" t="s">
        <v>30</v>
      </c>
      <c r="L10" s="6">
        <v>20</v>
      </c>
      <c r="M10" s="30">
        <v>40</v>
      </c>
      <c r="N10">
        <v>40</v>
      </c>
      <c r="O10">
        <v>26</v>
      </c>
      <c r="R10">
        <v>26</v>
      </c>
      <c r="S10" s="32">
        <f t="shared" si="0"/>
        <v>1</v>
      </c>
      <c r="T10" s="32">
        <f t="shared" si="1"/>
        <v>0.65</v>
      </c>
    </row>
    <row r="11" spans="1:20" ht="30">
      <c r="A11" s="6" t="s">
        <v>25</v>
      </c>
      <c r="B11" t="s">
        <v>59</v>
      </c>
      <c r="C11" t="s">
        <v>60</v>
      </c>
      <c r="D11" s="6" t="s">
        <v>24</v>
      </c>
      <c r="F11" s="6" t="s">
        <v>21</v>
      </c>
      <c r="G11" s="3" t="s">
        <v>62</v>
      </c>
      <c r="H11" t="s">
        <v>63</v>
      </c>
      <c r="I11" t="s">
        <v>63</v>
      </c>
      <c r="J11" t="s">
        <v>30</v>
      </c>
      <c r="L11" s="6">
        <v>2</v>
      </c>
      <c r="M11" s="30">
        <v>500</v>
      </c>
      <c r="N11">
        <v>51</v>
      </c>
      <c r="O11">
        <v>4</v>
      </c>
      <c r="P11">
        <v>4</v>
      </c>
      <c r="Q11">
        <v>6</v>
      </c>
      <c r="R11">
        <v>14</v>
      </c>
      <c r="S11" s="32">
        <f t="shared" si="0"/>
        <v>0.10199999999999999</v>
      </c>
      <c r="T11" s="32">
        <f t="shared" si="1"/>
        <v>7.8431372549019607E-2</v>
      </c>
    </row>
    <row r="12" spans="1:20" ht="30">
      <c r="A12" s="6" t="s">
        <v>25</v>
      </c>
      <c r="B12" t="s">
        <v>59</v>
      </c>
      <c r="C12" t="s">
        <v>23</v>
      </c>
      <c r="D12" s="6" t="s">
        <v>24</v>
      </c>
      <c r="F12" s="6" t="s">
        <v>25</v>
      </c>
      <c r="G12" s="5" t="s">
        <v>65</v>
      </c>
      <c r="H12" t="s">
        <v>66</v>
      </c>
      <c r="I12" t="s">
        <v>66</v>
      </c>
      <c r="J12" s="24" t="s">
        <v>67</v>
      </c>
      <c r="L12" s="6">
        <v>20</v>
      </c>
      <c r="M12" s="30">
        <v>500</v>
      </c>
      <c r="N12">
        <v>58</v>
      </c>
      <c r="O12">
        <v>14</v>
      </c>
      <c r="P12">
        <v>3</v>
      </c>
      <c r="Q12">
        <v>13</v>
      </c>
      <c r="R12">
        <v>30</v>
      </c>
      <c r="S12" s="32">
        <f t="shared" si="0"/>
        <v>0.11600000000000001</v>
      </c>
      <c r="T12" s="32">
        <f t="shared" si="1"/>
        <v>0.2413793103448276</v>
      </c>
    </row>
    <row r="13" spans="1:20" ht="30">
      <c r="A13" s="6" t="s">
        <v>25</v>
      </c>
      <c r="B13" t="s">
        <v>59</v>
      </c>
      <c r="C13" t="s">
        <v>23</v>
      </c>
      <c r="D13" s="6" t="s">
        <v>24</v>
      </c>
      <c r="F13" s="6" t="s">
        <v>21</v>
      </c>
      <c r="G13" s="5" t="s">
        <v>69</v>
      </c>
      <c r="H13" t="s">
        <v>70</v>
      </c>
      <c r="I13" t="s">
        <v>70</v>
      </c>
      <c r="J13" t="s">
        <v>30</v>
      </c>
      <c r="L13" s="6">
        <v>2</v>
      </c>
      <c r="M13" s="30">
        <v>500</v>
      </c>
      <c r="N13">
        <v>109</v>
      </c>
      <c r="O13">
        <v>25</v>
      </c>
      <c r="P13">
        <v>7</v>
      </c>
      <c r="Q13">
        <v>9</v>
      </c>
      <c r="R13">
        <v>41</v>
      </c>
      <c r="S13" s="32">
        <f t="shared" si="0"/>
        <v>0.218</v>
      </c>
      <c r="T13" s="32">
        <f t="shared" si="1"/>
        <v>0.22935779816513763</v>
      </c>
    </row>
    <row r="14" spans="1:20" ht="30">
      <c r="A14" s="6" t="s">
        <v>25</v>
      </c>
      <c r="B14" t="s">
        <v>59</v>
      </c>
      <c r="C14" t="s">
        <v>60</v>
      </c>
      <c r="D14" s="6" t="s">
        <v>24</v>
      </c>
      <c r="F14" s="6" t="s">
        <v>21</v>
      </c>
      <c r="G14" s="3" t="s">
        <v>72</v>
      </c>
      <c r="H14" t="s">
        <v>73</v>
      </c>
      <c r="I14" t="s">
        <v>73</v>
      </c>
      <c r="J14" t="s">
        <v>30</v>
      </c>
      <c r="L14" s="6">
        <v>2</v>
      </c>
      <c r="M14" s="30">
        <v>500</v>
      </c>
      <c r="N14">
        <v>89</v>
      </c>
      <c r="O14">
        <v>10</v>
      </c>
      <c r="P14">
        <v>7</v>
      </c>
      <c r="Q14">
        <v>12</v>
      </c>
      <c r="R14">
        <v>29</v>
      </c>
      <c r="S14" s="32">
        <f t="shared" si="0"/>
        <v>0.17799999999999999</v>
      </c>
      <c r="T14" s="32">
        <f t="shared" si="1"/>
        <v>0.11235955056179775</v>
      </c>
    </row>
    <row r="15" spans="1:20" ht="45">
      <c r="A15" s="6" t="s">
        <v>25</v>
      </c>
      <c r="B15" t="s">
        <v>59</v>
      </c>
      <c r="C15" t="s">
        <v>23</v>
      </c>
      <c r="D15" s="6" t="s">
        <v>24</v>
      </c>
      <c r="F15" s="6" t="s">
        <v>25</v>
      </c>
      <c r="G15" s="5" t="s">
        <v>74</v>
      </c>
      <c r="H15" t="s">
        <v>75</v>
      </c>
      <c r="I15" t="s">
        <v>75</v>
      </c>
      <c r="J15" t="s">
        <v>30</v>
      </c>
      <c r="L15" s="6">
        <v>2</v>
      </c>
      <c r="M15" s="30">
        <v>500</v>
      </c>
      <c r="N15">
        <v>40</v>
      </c>
      <c r="O15">
        <v>2</v>
      </c>
      <c r="P15">
        <v>2</v>
      </c>
      <c r="Q15">
        <v>11</v>
      </c>
      <c r="R15">
        <v>15</v>
      </c>
      <c r="S15" s="32">
        <f t="shared" si="0"/>
        <v>0.08</v>
      </c>
      <c r="T15" s="32">
        <f t="shared" si="1"/>
        <v>0.05</v>
      </c>
    </row>
    <row r="16" spans="1:20" ht="30">
      <c r="A16" s="6" t="s">
        <v>25</v>
      </c>
      <c r="B16" t="s">
        <v>59</v>
      </c>
      <c r="C16" t="s">
        <v>23</v>
      </c>
      <c r="D16" s="6" t="s">
        <v>24</v>
      </c>
      <c r="F16" s="6" t="s">
        <v>21</v>
      </c>
      <c r="G16" s="5" t="s">
        <v>77</v>
      </c>
      <c r="H16" t="s">
        <v>78</v>
      </c>
      <c r="I16" t="s">
        <v>78</v>
      </c>
      <c r="J16" s="6" t="s">
        <v>30</v>
      </c>
      <c r="L16" s="6">
        <v>1</v>
      </c>
      <c r="M16" s="30">
        <v>500</v>
      </c>
      <c r="N16">
        <v>221</v>
      </c>
      <c r="O16">
        <v>23</v>
      </c>
      <c r="P16">
        <v>25</v>
      </c>
      <c r="Q16">
        <v>38</v>
      </c>
      <c r="R16">
        <v>86</v>
      </c>
      <c r="S16" s="32">
        <f t="shared" si="0"/>
        <v>0.442</v>
      </c>
      <c r="T16" s="32">
        <f t="shared" si="1"/>
        <v>0.10407239819004525</v>
      </c>
    </row>
    <row r="17" spans="1:20" hidden="1">
      <c r="A17" s="6" t="s">
        <v>21</v>
      </c>
      <c r="B17" t="s">
        <v>41</v>
      </c>
      <c r="C17" t="s">
        <v>42</v>
      </c>
      <c r="D17" t="s">
        <v>43</v>
      </c>
      <c r="F17" s="6" t="s">
        <v>25</v>
      </c>
      <c r="G17" s="5" t="s">
        <v>79</v>
      </c>
      <c r="H17" t="s">
        <v>80</v>
      </c>
      <c r="I17" t="s">
        <v>81</v>
      </c>
      <c r="J17" s="24" t="s">
        <v>82</v>
      </c>
      <c r="L17" s="6">
        <v>40</v>
      </c>
      <c r="M17" s="30">
        <v>40</v>
      </c>
      <c r="N17">
        <v>27</v>
      </c>
      <c r="O17">
        <v>8</v>
      </c>
      <c r="R17">
        <v>8</v>
      </c>
      <c r="S17" s="32">
        <f t="shared" si="0"/>
        <v>0.67500000000000004</v>
      </c>
      <c r="T17" s="32">
        <f t="shared" si="1"/>
        <v>0.29629629629629628</v>
      </c>
    </row>
    <row r="18" spans="1:20" hidden="1">
      <c r="A18" s="6" t="s">
        <v>21</v>
      </c>
      <c r="B18" t="s">
        <v>41</v>
      </c>
      <c r="C18" t="s">
        <v>42</v>
      </c>
      <c r="D18" t="s">
        <v>43</v>
      </c>
      <c r="F18" s="6" t="s">
        <v>25</v>
      </c>
      <c r="G18" s="3" t="s">
        <v>83</v>
      </c>
      <c r="H18" t="s">
        <v>84</v>
      </c>
      <c r="I18" t="s">
        <v>85</v>
      </c>
      <c r="J18" s="24" t="s">
        <v>86</v>
      </c>
      <c r="L18" s="6">
        <v>80</v>
      </c>
      <c r="M18" s="30">
        <v>80</v>
      </c>
      <c r="N18">
        <v>44</v>
      </c>
      <c r="O18">
        <v>31</v>
      </c>
      <c r="Q18">
        <v>1</v>
      </c>
      <c r="R18">
        <v>32</v>
      </c>
      <c r="S18" s="32">
        <f t="shared" si="0"/>
        <v>0.55000000000000004</v>
      </c>
      <c r="T18" s="32">
        <f t="shared" si="1"/>
        <v>0.70454545454545459</v>
      </c>
    </row>
    <row r="19" spans="1:20" hidden="1">
      <c r="A19" s="6" t="s">
        <v>25</v>
      </c>
      <c r="B19" t="s">
        <v>87</v>
      </c>
      <c r="C19" t="s">
        <v>23</v>
      </c>
      <c r="D19" s="6" t="s">
        <v>43</v>
      </c>
      <c r="F19" s="6" t="s">
        <v>25</v>
      </c>
      <c r="G19" s="5" t="s">
        <v>88</v>
      </c>
      <c r="H19" t="s">
        <v>89</v>
      </c>
      <c r="I19" t="s">
        <v>73</v>
      </c>
      <c r="J19" s="24" t="s">
        <v>90</v>
      </c>
      <c r="L19" s="6">
        <v>10</v>
      </c>
      <c r="M19" s="30">
        <v>300</v>
      </c>
      <c r="N19">
        <v>449</v>
      </c>
      <c r="O19">
        <v>44</v>
      </c>
      <c r="P19">
        <v>16</v>
      </c>
      <c r="Q19">
        <v>48</v>
      </c>
      <c r="R19">
        <v>108</v>
      </c>
      <c r="S19" s="32">
        <f t="shared" si="0"/>
        <v>1.4966666666666666</v>
      </c>
      <c r="T19" s="32">
        <f t="shared" si="1"/>
        <v>9.7995545657015584E-2</v>
      </c>
    </row>
    <row r="20" spans="1:20" hidden="1">
      <c r="A20" s="6" t="s">
        <v>21</v>
      </c>
      <c r="B20" t="s">
        <v>41</v>
      </c>
      <c r="C20" t="s">
        <v>42</v>
      </c>
      <c r="D20" t="s">
        <v>43</v>
      </c>
      <c r="F20" s="6" t="s">
        <v>25</v>
      </c>
      <c r="G20" s="3" t="s">
        <v>92</v>
      </c>
      <c r="H20" t="s">
        <v>93</v>
      </c>
      <c r="I20" t="s">
        <v>94</v>
      </c>
      <c r="J20" s="24" t="s">
        <v>95</v>
      </c>
      <c r="L20" s="6">
        <v>30</v>
      </c>
      <c r="M20" s="30">
        <v>30</v>
      </c>
      <c r="N20">
        <v>30</v>
      </c>
      <c r="O20">
        <v>22</v>
      </c>
      <c r="R20">
        <v>22</v>
      </c>
      <c r="S20" s="32">
        <f t="shared" si="0"/>
        <v>1</v>
      </c>
      <c r="T20" s="32">
        <f t="shared" si="1"/>
        <v>0.73333333333333328</v>
      </c>
    </row>
    <row r="21" spans="1:20" hidden="1">
      <c r="A21" s="6" t="s">
        <v>21</v>
      </c>
      <c r="B21" t="s">
        <v>41</v>
      </c>
      <c r="C21" t="s">
        <v>42</v>
      </c>
      <c r="D21" t="s">
        <v>43</v>
      </c>
      <c r="F21" s="6" t="s">
        <v>25</v>
      </c>
      <c r="G21" s="3" t="s">
        <v>97</v>
      </c>
      <c r="H21" t="s">
        <v>98</v>
      </c>
      <c r="I21" t="s">
        <v>99</v>
      </c>
      <c r="J21" s="24" t="s">
        <v>100</v>
      </c>
      <c r="L21" s="6">
        <v>40</v>
      </c>
      <c r="M21" s="30">
        <v>40</v>
      </c>
      <c r="N21">
        <v>39</v>
      </c>
      <c r="O21">
        <v>24</v>
      </c>
      <c r="Q21">
        <v>2</v>
      </c>
      <c r="R21">
        <v>26</v>
      </c>
      <c r="S21" s="32">
        <f t="shared" si="0"/>
        <v>0.97499999999999998</v>
      </c>
      <c r="T21" s="32">
        <f t="shared" si="1"/>
        <v>0.61538461538461542</v>
      </c>
    </row>
    <row r="22" spans="1:20">
      <c r="A22" s="6" t="s">
        <v>25</v>
      </c>
      <c r="B22" s="1" t="s">
        <v>87</v>
      </c>
      <c r="C22" s="1" t="s">
        <v>23</v>
      </c>
      <c r="D22" s="7" t="s">
        <v>24</v>
      </c>
      <c r="E22" s="1"/>
      <c r="F22" s="1"/>
      <c r="G22" s="25" t="s">
        <v>327</v>
      </c>
      <c r="H22" s="1" t="s">
        <v>153</v>
      </c>
      <c r="I22" s="1" t="s">
        <v>328</v>
      </c>
      <c r="J22" s="24" t="s">
        <v>329</v>
      </c>
      <c r="L22" s="6">
        <v>30</v>
      </c>
      <c r="M22" s="30">
        <v>35</v>
      </c>
      <c r="N22" s="1"/>
      <c r="O22" s="1"/>
      <c r="P22" s="1"/>
      <c r="Q22" s="1">
        <v>1</v>
      </c>
      <c r="R22" s="1">
        <v>1</v>
      </c>
      <c r="S22" s="32">
        <f t="shared" si="0"/>
        <v>0</v>
      </c>
      <c r="T22" s="32" t="e">
        <f t="shared" si="1"/>
        <v>#DIV/0!</v>
      </c>
    </row>
    <row r="23" spans="1:20" hidden="1">
      <c r="A23" s="6" t="s">
        <v>21</v>
      </c>
      <c r="B23" s="6" t="s">
        <v>41</v>
      </c>
      <c r="C23" s="6" t="s">
        <v>60</v>
      </c>
      <c r="D23" s="6" t="s">
        <v>102</v>
      </c>
      <c r="G23" s="5" t="s">
        <v>105</v>
      </c>
      <c r="N23">
        <v>40</v>
      </c>
      <c r="O23">
        <v>35</v>
      </c>
      <c r="P23">
        <v>0</v>
      </c>
      <c r="Q23">
        <v>0</v>
      </c>
      <c r="R23">
        <v>35</v>
      </c>
      <c r="S23" s="32" t="e">
        <f t="shared" si="0"/>
        <v>#DIV/0!</v>
      </c>
      <c r="T23" s="32">
        <f t="shared" si="1"/>
        <v>0.875</v>
      </c>
    </row>
    <row r="24" spans="1:20" ht="30" hidden="1">
      <c r="A24" s="6" t="s">
        <v>21</v>
      </c>
      <c r="B24" t="s">
        <v>106</v>
      </c>
      <c r="C24" t="s">
        <v>23</v>
      </c>
      <c r="D24" s="6" t="s">
        <v>107</v>
      </c>
      <c r="G24" s="5" t="s">
        <v>108</v>
      </c>
      <c r="H24" t="s">
        <v>109</v>
      </c>
      <c r="I24" t="s">
        <v>110</v>
      </c>
      <c r="J24" s="24" t="s">
        <v>111</v>
      </c>
      <c r="L24" s="6">
        <v>13</v>
      </c>
      <c r="M24" s="30">
        <v>3</v>
      </c>
      <c r="N24">
        <v>96</v>
      </c>
      <c r="O24">
        <v>33</v>
      </c>
      <c r="P24">
        <v>49</v>
      </c>
      <c r="Q24">
        <v>2</v>
      </c>
      <c r="R24">
        <v>84</v>
      </c>
      <c r="S24" s="32">
        <f t="shared" si="0"/>
        <v>32</v>
      </c>
      <c r="T24" s="32">
        <f t="shared" si="1"/>
        <v>0.34375</v>
      </c>
    </row>
    <row r="25" spans="1:20" hidden="1">
      <c r="A25" s="6" t="s">
        <v>21</v>
      </c>
      <c r="B25" t="s">
        <v>41</v>
      </c>
      <c r="C25" t="s">
        <v>42</v>
      </c>
      <c r="D25" t="s">
        <v>43</v>
      </c>
      <c r="G25" s="3" t="s">
        <v>113</v>
      </c>
      <c r="H25" t="s">
        <v>114</v>
      </c>
      <c r="I25" t="s">
        <v>98</v>
      </c>
      <c r="J25" s="24" t="s">
        <v>115</v>
      </c>
      <c r="L25" s="6">
        <v>30</v>
      </c>
      <c r="M25" s="30">
        <v>40</v>
      </c>
      <c r="N25">
        <v>23</v>
      </c>
      <c r="O25">
        <v>18</v>
      </c>
      <c r="R25">
        <v>18</v>
      </c>
      <c r="S25" s="32">
        <f t="shared" si="0"/>
        <v>0.57499999999999996</v>
      </c>
      <c r="T25" s="32">
        <f t="shared" si="1"/>
        <v>0.78260869565217395</v>
      </c>
    </row>
    <row r="26" spans="1:20" hidden="1">
      <c r="A26" s="6" t="s">
        <v>21</v>
      </c>
      <c r="B26" t="s">
        <v>41</v>
      </c>
      <c r="C26" t="s">
        <v>23</v>
      </c>
      <c r="D26" t="s">
        <v>107</v>
      </c>
      <c r="G26" s="3" t="s">
        <v>116</v>
      </c>
      <c r="H26" t="s">
        <v>117</v>
      </c>
      <c r="I26" t="s">
        <v>118</v>
      </c>
      <c r="J26" s="24" t="s">
        <v>119</v>
      </c>
      <c r="L26" s="6">
        <v>24</v>
      </c>
      <c r="M26" s="30">
        <v>70</v>
      </c>
      <c r="N26">
        <v>61</v>
      </c>
      <c r="O26">
        <v>46</v>
      </c>
      <c r="P26">
        <v>7</v>
      </c>
      <c r="Q26">
        <v>2</v>
      </c>
      <c r="R26">
        <v>55</v>
      </c>
      <c r="S26" s="32">
        <f t="shared" si="0"/>
        <v>0.87142857142857144</v>
      </c>
      <c r="T26" s="32">
        <f t="shared" si="1"/>
        <v>0.75409836065573765</v>
      </c>
    </row>
    <row r="27" spans="1:20" hidden="1">
      <c r="A27" s="6" t="s">
        <v>21</v>
      </c>
      <c r="B27" t="s">
        <v>41</v>
      </c>
      <c r="C27" t="s">
        <v>23</v>
      </c>
      <c r="D27" t="s">
        <v>107</v>
      </c>
      <c r="G27" s="3" t="s">
        <v>120</v>
      </c>
      <c r="H27" t="s">
        <v>121</v>
      </c>
      <c r="I27" t="s">
        <v>122</v>
      </c>
      <c r="J27" s="24" t="s">
        <v>123</v>
      </c>
      <c r="L27" s="6">
        <v>24</v>
      </c>
      <c r="M27" s="30">
        <v>40</v>
      </c>
      <c r="N27">
        <v>38</v>
      </c>
      <c r="O27">
        <v>23</v>
      </c>
      <c r="P27">
        <v>13</v>
      </c>
      <c r="R27">
        <v>36</v>
      </c>
      <c r="S27" s="32">
        <f t="shared" si="0"/>
        <v>0.95</v>
      </c>
      <c r="T27" s="32">
        <f t="shared" si="1"/>
        <v>0.60526315789473684</v>
      </c>
    </row>
    <row r="28" spans="1:20" hidden="1">
      <c r="A28" s="6" t="s">
        <v>21</v>
      </c>
      <c r="B28" t="s">
        <v>41</v>
      </c>
      <c r="C28" t="s">
        <v>23</v>
      </c>
      <c r="D28" t="s">
        <v>107</v>
      </c>
      <c r="G28" s="3" t="s">
        <v>124</v>
      </c>
      <c r="H28" t="s">
        <v>125</v>
      </c>
      <c r="I28" t="s">
        <v>126</v>
      </c>
      <c r="J28" s="24" t="s">
        <v>127</v>
      </c>
      <c r="L28" s="6">
        <v>24</v>
      </c>
      <c r="M28" s="30">
        <v>70</v>
      </c>
      <c r="N28">
        <v>71</v>
      </c>
      <c r="O28">
        <v>35</v>
      </c>
      <c r="P28">
        <v>23</v>
      </c>
      <c r="Q28">
        <v>7</v>
      </c>
      <c r="R28">
        <v>65</v>
      </c>
      <c r="S28" s="32">
        <f t="shared" si="0"/>
        <v>1.0142857142857142</v>
      </c>
      <c r="T28" s="32">
        <f t="shared" si="1"/>
        <v>0.49295774647887325</v>
      </c>
    </row>
    <row r="29" spans="1:20" hidden="1">
      <c r="A29" s="6" t="s">
        <v>21</v>
      </c>
      <c r="B29" t="s">
        <v>41</v>
      </c>
      <c r="C29" t="s">
        <v>42</v>
      </c>
      <c r="D29" t="s">
        <v>107</v>
      </c>
      <c r="G29" s="3" t="s">
        <v>128</v>
      </c>
      <c r="H29" t="s">
        <v>93</v>
      </c>
      <c r="I29" t="s">
        <v>129</v>
      </c>
      <c r="J29" t="s">
        <v>30</v>
      </c>
      <c r="L29" s="6">
        <v>40</v>
      </c>
      <c r="M29" s="30" t="s">
        <v>30</v>
      </c>
      <c r="N29">
        <v>19</v>
      </c>
      <c r="O29">
        <v>9</v>
      </c>
      <c r="P29">
        <v>8</v>
      </c>
      <c r="Q29">
        <v>2</v>
      </c>
      <c r="R29">
        <v>19</v>
      </c>
      <c r="S29" s="32" t="e">
        <f t="shared" si="0"/>
        <v>#VALUE!</v>
      </c>
      <c r="T29" s="32">
        <f t="shared" si="1"/>
        <v>0.47368421052631576</v>
      </c>
    </row>
    <row r="30" spans="1:20" hidden="1">
      <c r="A30" s="6" t="s">
        <v>21</v>
      </c>
      <c r="B30" t="s">
        <v>41</v>
      </c>
      <c r="C30" t="s">
        <v>42</v>
      </c>
      <c r="D30" t="s">
        <v>107</v>
      </c>
      <c r="G30" s="5" t="s">
        <v>130</v>
      </c>
      <c r="H30" t="s">
        <v>93</v>
      </c>
      <c r="I30" t="s">
        <v>129</v>
      </c>
      <c r="J30" t="s">
        <v>30</v>
      </c>
      <c r="L30" s="6">
        <v>40</v>
      </c>
      <c r="M30" s="30" t="s">
        <v>30</v>
      </c>
      <c r="N30">
        <v>17</v>
      </c>
      <c r="O30">
        <v>9</v>
      </c>
      <c r="P30">
        <v>5</v>
      </c>
      <c r="Q30">
        <v>3</v>
      </c>
      <c r="R30">
        <v>17</v>
      </c>
      <c r="S30" s="32" t="e">
        <f t="shared" si="0"/>
        <v>#VALUE!</v>
      </c>
      <c r="T30" s="32">
        <f t="shared" si="1"/>
        <v>0.52941176470588236</v>
      </c>
    </row>
    <row r="31" spans="1:20" hidden="1">
      <c r="A31" s="6" t="s">
        <v>21</v>
      </c>
      <c r="B31" t="s">
        <v>41</v>
      </c>
      <c r="C31" t="s">
        <v>42</v>
      </c>
      <c r="D31" t="s">
        <v>107</v>
      </c>
      <c r="G31" s="3" t="s">
        <v>131</v>
      </c>
      <c r="H31" t="s">
        <v>93</v>
      </c>
      <c r="I31" t="s">
        <v>129</v>
      </c>
      <c r="J31" t="s">
        <v>30</v>
      </c>
      <c r="L31" s="6">
        <v>40</v>
      </c>
      <c r="M31" s="30" t="s">
        <v>30</v>
      </c>
      <c r="N31">
        <v>11</v>
      </c>
      <c r="O31">
        <v>4</v>
      </c>
      <c r="P31">
        <v>5</v>
      </c>
      <c r="Q31">
        <v>2</v>
      </c>
      <c r="R31">
        <v>11</v>
      </c>
      <c r="S31" s="32" t="e">
        <f t="shared" si="0"/>
        <v>#VALUE!</v>
      </c>
      <c r="T31" s="32">
        <f t="shared" si="1"/>
        <v>0.36363636363636365</v>
      </c>
    </row>
    <row r="32" spans="1:20" hidden="1">
      <c r="A32" s="6" t="s">
        <v>21</v>
      </c>
      <c r="B32" t="s">
        <v>41</v>
      </c>
      <c r="C32" t="s">
        <v>42</v>
      </c>
      <c r="D32" t="s">
        <v>107</v>
      </c>
      <c r="G32" s="3" t="s">
        <v>132</v>
      </c>
      <c r="H32" t="s">
        <v>93</v>
      </c>
      <c r="I32" t="s">
        <v>129</v>
      </c>
      <c r="J32" t="s">
        <v>30</v>
      </c>
      <c r="L32" s="6">
        <v>40</v>
      </c>
      <c r="M32" s="30" t="s">
        <v>30</v>
      </c>
      <c r="N32">
        <v>20</v>
      </c>
      <c r="O32">
        <v>15</v>
      </c>
      <c r="P32">
        <v>5</v>
      </c>
      <c r="R32">
        <v>20</v>
      </c>
      <c r="S32" s="32" t="e">
        <f t="shared" si="0"/>
        <v>#VALUE!</v>
      </c>
      <c r="T32" s="32">
        <f t="shared" si="1"/>
        <v>0.75</v>
      </c>
    </row>
    <row r="33" spans="1:20" hidden="1">
      <c r="A33" s="6" t="s">
        <v>21</v>
      </c>
      <c r="B33" t="s">
        <v>41</v>
      </c>
      <c r="C33" t="s">
        <v>42</v>
      </c>
      <c r="D33" t="s">
        <v>107</v>
      </c>
      <c r="G33" s="3" t="s">
        <v>133</v>
      </c>
      <c r="H33" t="s">
        <v>93</v>
      </c>
      <c r="I33" t="s">
        <v>129</v>
      </c>
      <c r="J33" s="24" t="s">
        <v>134</v>
      </c>
      <c r="L33" s="6">
        <v>40</v>
      </c>
      <c r="M33" s="30">
        <v>125</v>
      </c>
      <c r="N33">
        <v>18</v>
      </c>
      <c r="O33">
        <v>8</v>
      </c>
      <c r="P33">
        <v>9</v>
      </c>
      <c r="Q33">
        <v>1</v>
      </c>
      <c r="R33">
        <v>18</v>
      </c>
      <c r="S33" s="32">
        <f t="shared" si="0"/>
        <v>0.14399999999999999</v>
      </c>
      <c r="T33" s="32">
        <f t="shared" si="1"/>
        <v>0.44444444444444442</v>
      </c>
    </row>
    <row r="34" spans="1:20" hidden="1">
      <c r="A34" s="6" t="s">
        <v>21</v>
      </c>
      <c r="B34" t="s">
        <v>41</v>
      </c>
      <c r="C34" t="s">
        <v>23</v>
      </c>
      <c r="D34" t="s">
        <v>107</v>
      </c>
      <c r="G34" s="3" t="s">
        <v>135</v>
      </c>
      <c r="H34" t="s">
        <v>136</v>
      </c>
      <c r="I34" t="s">
        <v>137</v>
      </c>
      <c r="J34" s="24" t="s">
        <v>138</v>
      </c>
      <c r="L34" s="6">
        <v>12</v>
      </c>
      <c r="M34" s="30">
        <v>100</v>
      </c>
      <c r="N34">
        <v>89</v>
      </c>
      <c r="O34">
        <v>16</v>
      </c>
      <c r="P34">
        <v>63</v>
      </c>
      <c r="Q34">
        <v>3</v>
      </c>
      <c r="R34">
        <v>82</v>
      </c>
      <c r="S34" s="32">
        <f t="shared" ref="S34:S65" si="2">N34/M34</f>
        <v>0.89</v>
      </c>
      <c r="T34" s="32">
        <f t="shared" ref="T34:T65" si="3">O34/N34</f>
        <v>0.1797752808988764</v>
      </c>
    </row>
    <row r="35" spans="1:20" hidden="1">
      <c r="A35" s="6" t="s">
        <v>21</v>
      </c>
      <c r="B35" t="s">
        <v>41</v>
      </c>
      <c r="C35" t="s">
        <v>23</v>
      </c>
      <c r="D35" t="s">
        <v>107</v>
      </c>
      <c r="G35" s="3" t="s">
        <v>139</v>
      </c>
      <c r="H35" t="s">
        <v>140</v>
      </c>
      <c r="I35" t="s">
        <v>141</v>
      </c>
      <c r="J35" s="24" t="s">
        <v>142</v>
      </c>
      <c r="L35" s="6">
        <v>12</v>
      </c>
      <c r="M35" s="30">
        <v>35</v>
      </c>
      <c r="N35">
        <v>21</v>
      </c>
      <c r="O35">
        <v>1</v>
      </c>
      <c r="P35">
        <v>17</v>
      </c>
      <c r="Q35">
        <v>2</v>
      </c>
      <c r="R35">
        <v>20</v>
      </c>
      <c r="S35" s="32">
        <f t="shared" si="2"/>
        <v>0.6</v>
      </c>
      <c r="T35" s="32">
        <f t="shared" si="3"/>
        <v>4.7619047619047616E-2</v>
      </c>
    </row>
    <row r="36" spans="1:20" ht="30" hidden="1">
      <c r="A36" s="6" t="s">
        <v>21</v>
      </c>
      <c r="B36" t="s">
        <v>41</v>
      </c>
      <c r="C36" t="s">
        <v>23</v>
      </c>
      <c r="D36" t="s">
        <v>107</v>
      </c>
      <c r="G36" s="3" t="s">
        <v>143</v>
      </c>
      <c r="H36" t="s">
        <v>144</v>
      </c>
      <c r="I36" t="s">
        <v>98</v>
      </c>
      <c r="J36" s="24" t="s">
        <v>145</v>
      </c>
      <c r="L36" s="6">
        <v>20</v>
      </c>
      <c r="M36" s="30">
        <v>30</v>
      </c>
      <c r="N36">
        <v>23</v>
      </c>
      <c r="O36">
        <v>14</v>
      </c>
      <c r="P36">
        <v>9</v>
      </c>
      <c r="R36">
        <v>23</v>
      </c>
      <c r="S36" s="32">
        <f t="shared" si="2"/>
        <v>0.76666666666666672</v>
      </c>
      <c r="T36" s="32">
        <f t="shared" si="3"/>
        <v>0.60869565217391308</v>
      </c>
    </row>
    <row r="37" spans="1:20" hidden="1">
      <c r="A37" s="6" t="s">
        <v>21</v>
      </c>
      <c r="B37" t="s">
        <v>41</v>
      </c>
      <c r="C37" t="s">
        <v>23</v>
      </c>
      <c r="D37" t="s">
        <v>107</v>
      </c>
      <c r="G37" s="5" t="s">
        <v>146</v>
      </c>
      <c r="H37" t="s">
        <v>147</v>
      </c>
      <c r="I37" t="s">
        <v>148</v>
      </c>
      <c r="J37" s="24" t="s">
        <v>142</v>
      </c>
      <c r="L37" s="6">
        <v>12</v>
      </c>
      <c r="M37" s="30">
        <v>35</v>
      </c>
      <c r="N37">
        <v>36</v>
      </c>
      <c r="O37">
        <v>10</v>
      </c>
      <c r="P37">
        <v>18</v>
      </c>
      <c r="Q37">
        <v>3</v>
      </c>
      <c r="R37">
        <v>31</v>
      </c>
      <c r="S37" s="32">
        <f t="shared" si="2"/>
        <v>1.0285714285714285</v>
      </c>
      <c r="T37" s="32">
        <f t="shared" si="3"/>
        <v>0.27777777777777779</v>
      </c>
    </row>
    <row r="38" spans="1:20" hidden="1">
      <c r="A38" s="6" t="s">
        <v>21</v>
      </c>
      <c r="B38" t="s">
        <v>41</v>
      </c>
      <c r="C38" t="s">
        <v>42</v>
      </c>
      <c r="D38" t="s">
        <v>107</v>
      </c>
      <c r="G38" s="3" t="s">
        <v>149</v>
      </c>
      <c r="H38" t="s">
        <v>81</v>
      </c>
      <c r="I38" t="s">
        <v>47</v>
      </c>
      <c r="J38" s="24" t="s">
        <v>150</v>
      </c>
      <c r="L38" s="6">
        <v>40</v>
      </c>
      <c r="M38" s="30">
        <v>25</v>
      </c>
      <c r="N38">
        <v>17</v>
      </c>
      <c r="O38">
        <v>7</v>
      </c>
      <c r="P38">
        <v>5</v>
      </c>
      <c r="Q38">
        <v>2</v>
      </c>
      <c r="R38">
        <v>14</v>
      </c>
      <c r="S38" s="32">
        <f t="shared" si="2"/>
        <v>0.68</v>
      </c>
      <c r="T38" s="32">
        <f t="shared" si="3"/>
        <v>0.41176470588235292</v>
      </c>
    </row>
    <row r="39" spans="1:20" hidden="1">
      <c r="A39" s="6" t="s">
        <v>21</v>
      </c>
      <c r="B39" t="s">
        <v>41</v>
      </c>
      <c r="C39" t="s">
        <v>42</v>
      </c>
      <c r="D39" t="s">
        <v>107</v>
      </c>
      <c r="G39" s="3" t="s">
        <v>151</v>
      </c>
      <c r="H39" t="s">
        <v>152</v>
      </c>
      <c r="I39" t="s">
        <v>153</v>
      </c>
      <c r="J39" s="24" t="s">
        <v>150</v>
      </c>
      <c r="L39" s="6">
        <v>40</v>
      </c>
      <c r="M39" s="30">
        <v>25</v>
      </c>
      <c r="N39">
        <v>21</v>
      </c>
      <c r="O39">
        <v>2</v>
      </c>
      <c r="P39">
        <v>10</v>
      </c>
      <c r="R39">
        <v>12</v>
      </c>
      <c r="S39" s="32">
        <f t="shared" si="2"/>
        <v>0.84</v>
      </c>
      <c r="T39" s="32">
        <f t="shared" si="3"/>
        <v>9.5238095238095233E-2</v>
      </c>
    </row>
    <row r="40" spans="1:20" ht="30" hidden="1">
      <c r="A40" s="6" t="s">
        <v>21</v>
      </c>
      <c r="B40" t="s">
        <v>41</v>
      </c>
      <c r="C40" t="s">
        <v>42</v>
      </c>
      <c r="D40" t="s">
        <v>107</v>
      </c>
      <c r="G40" s="3" t="s">
        <v>154</v>
      </c>
      <c r="H40" t="s">
        <v>152</v>
      </c>
      <c r="I40" t="s">
        <v>94</v>
      </c>
      <c r="J40" s="24" t="s">
        <v>155</v>
      </c>
      <c r="L40" s="6">
        <v>40</v>
      </c>
      <c r="M40" s="30">
        <v>30</v>
      </c>
      <c r="N40">
        <v>26</v>
      </c>
      <c r="P40">
        <v>8</v>
      </c>
      <c r="Q40">
        <v>1</v>
      </c>
      <c r="R40">
        <v>9</v>
      </c>
      <c r="S40" s="32">
        <f t="shared" si="2"/>
        <v>0.8666666666666667</v>
      </c>
      <c r="T40" s="32">
        <f t="shared" si="3"/>
        <v>0</v>
      </c>
    </row>
    <row r="41" spans="1:20" ht="30" hidden="1">
      <c r="A41" s="6" t="s">
        <v>21</v>
      </c>
      <c r="B41" t="s">
        <v>41</v>
      </c>
      <c r="C41" t="s">
        <v>42</v>
      </c>
      <c r="D41" t="s">
        <v>107</v>
      </c>
      <c r="G41" s="3" t="s">
        <v>156</v>
      </c>
      <c r="H41" t="s">
        <v>81</v>
      </c>
      <c r="I41" t="s">
        <v>157</v>
      </c>
      <c r="J41" s="24" t="s">
        <v>158</v>
      </c>
      <c r="L41" s="6">
        <v>40</v>
      </c>
      <c r="M41" s="30">
        <v>35</v>
      </c>
      <c r="N41">
        <v>23</v>
      </c>
      <c r="O41">
        <v>5</v>
      </c>
      <c r="P41">
        <v>10</v>
      </c>
      <c r="Q41">
        <v>1</v>
      </c>
      <c r="R41">
        <v>16</v>
      </c>
      <c r="S41" s="32">
        <f t="shared" si="2"/>
        <v>0.65714285714285714</v>
      </c>
      <c r="T41" s="32">
        <f t="shared" si="3"/>
        <v>0.21739130434782608</v>
      </c>
    </row>
    <row r="42" spans="1:20" ht="30" hidden="1">
      <c r="A42" s="6" t="s">
        <v>21</v>
      </c>
      <c r="B42" t="s">
        <v>41</v>
      </c>
      <c r="C42" t="s">
        <v>42</v>
      </c>
      <c r="D42" t="s">
        <v>107</v>
      </c>
      <c r="G42" s="3" t="s">
        <v>159</v>
      </c>
      <c r="H42" t="s">
        <v>160</v>
      </c>
      <c r="I42" t="s">
        <v>161</v>
      </c>
      <c r="J42" s="24" t="s">
        <v>158</v>
      </c>
      <c r="L42" s="6">
        <v>40</v>
      </c>
      <c r="M42" s="30">
        <v>35</v>
      </c>
      <c r="N42">
        <v>36</v>
      </c>
      <c r="P42">
        <v>16</v>
      </c>
      <c r="R42">
        <v>16</v>
      </c>
      <c r="S42" s="32">
        <f t="shared" si="2"/>
        <v>1.0285714285714285</v>
      </c>
      <c r="T42" s="32">
        <f t="shared" si="3"/>
        <v>0</v>
      </c>
    </row>
    <row r="43" spans="1:20" hidden="1">
      <c r="A43" s="6" t="s">
        <v>21</v>
      </c>
      <c r="B43" t="s">
        <v>41</v>
      </c>
      <c r="C43" t="s">
        <v>23</v>
      </c>
      <c r="D43" t="s">
        <v>107</v>
      </c>
      <c r="G43" s="5" t="s">
        <v>162</v>
      </c>
      <c r="H43" t="s">
        <v>163</v>
      </c>
      <c r="I43" t="s">
        <v>164</v>
      </c>
      <c r="J43" s="24" t="s">
        <v>165</v>
      </c>
      <c r="L43" s="6">
        <v>26</v>
      </c>
      <c r="M43" s="30">
        <v>90</v>
      </c>
      <c r="N43">
        <v>69</v>
      </c>
      <c r="O43">
        <v>36</v>
      </c>
      <c r="P43">
        <v>16</v>
      </c>
      <c r="Q43">
        <v>4</v>
      </c>
      <c r="R43">
        <v>56</v>
      </c>
      <c r="S43" s="32">
        <f t="shared" si="2"/>
        <v>0.76666666666666672</v>
      </c>
      <c r="T43" s="32">
        <f t="shared" si="3"/>
        <v>0.52173913043478259</v>
      </c>
    </row>
    <row r="44" spans="1:20" hidden="1">
      <c r="A44" s="6" t="s">
        <v>21</v>
      </c>
      <c r="B44" t="s">
        <v>41</v>
      </c>
      <c r="C44" t="s">
        <v>23</v>
      </c>
      <c r="D44" t="s">
        <v>107</v>
      </c>
      <c r="G44" s="3" t="s">
        <v>166</v>
      </c>
      <c r="H44" t="s">
        <v>167</v>
      </c>
      <c r="I44" t="s">
        <v>163</v>
      </c>
      <c r="J44" s="24" t="s">
        <v>165</v>
      </c>
      <c r="L44" s="6">
        <v>26</v>
      </c>
      <c r="M44" s="30">
        <v>90</v>
      </c>
      <c r="N44">
        <v>32</v>
      </c>
      <c r="O44">
        <v>23</v>
      </c>
      <c r="P44">
        <v>4</v>
      </c>
      <c r="Q44">
        <v>1</v>
      </c>
      <c r="R44">
        <v>28</v>
      </c>
      <c r="S44" s="32">
        <f t="shared" si="2"/>
        <v>0.35555555555555557</v>
      </c>
      <c r="T44" s="32">
        <f t="shared" si="3"/>
        <v>0.71875</v>
      </c>
    </row>
    <row r="45" spans="1:20" hidden="1">
      <c r="A45" s="6" t="s">
        <v>21</v>
      </c>
      <c r="B45" t="s">
        <v>41</v>
      </c>
      <c r="C45" t="s">
        <v>42</v>
      </c>
      <c r="D45" t="s">
        <v>107</v>
      </c>
      <c r="G45" s="5" t="s">
        <v>168</v>
      </c>
      <c r="H45" t="s">
        <v>169</v>
      </c>
      <c r="I45" t="s">
        <v>170</v>
      </c>
      <c r="J45" s="24" t="s">
        <v>171</v>
      </c>
      <c r="L45" s="6">
        <v>40</v>
      </c>
      <c r="M45" s="30">
        <v>160</v>
      </c>
      <c r="N45">
        <v>150</v>
      </c>
      <c r="O45">
        <v>61</v>
      </c>
      <c r="P45">
        <v>35</v>
      </c>
      <c r="Q45">
        <v>7</v>
      </c>
      <c r="R45">
        <v>103</v>
      </c>
      <c r="S45" s="32">
        <f t="shared" si="2"/>
        <v>0.9375</v>
      </c>
      <c r="T45" s="32">
        <f t="shared" si="3"/>
        <v>0.40666666666666668</v>
      </c>
    </row>
    <row r="46" spans="1:20" hidden="1">
      <c r="A46" s="6" t="s">
        <v>21</v>
      </c>
      <c r="B46" t="s">
        <v>41</v>
      </c>
      <c r="C46" t="s">
        <v>23</v>
      </c>
      <c r="D46" t="s">
        <v>107</v>
      </c>
      <c r="G46" s="3" t="s">
        <v>172</v>
      </c>
      <c r="H46" t="s">
        <v>121</v>
      </c>
      <c r="I46" t="s">
        <v>173</v>
      </c>
      <c r="J46" t="s">
        <v>30</v>
      </c>
      <c r="L46" s="6">
        <v>12</v>
      </c>
      <c r="M46" s="30">
        <v>35</v>
      </c>
      <c r="N46">
        <v>15</v>
      </c>
      <c r="O46">
        <v>1</v>
      </c>
      <c r="P46">
        <v>14</v>
      </c>
      <c r="R46">
        <v>15</v>
      </c>
      <c r="S46" s="32">
        <f t="shared" si="2"/>
        <v>0.42857142857142855</v>
      </c>
      <c r="T46" s="32">
        <f t="shared" si="3"/>
        <v>6.6666666666666666E-2</v>
      </c>
    </row>
    <row r="47" spans="1:20" ht="30" hidden="1">
      <c r="A47" s="6" t="s">
        <v>21</v>
      </c>
      <c r="B47" t="s">
        <v>41</v>
      </c>
      <c r="C47" t="s">
        <v>42</v>
      </c>
      <c r="D47" t="s">
        <v>107</v>
      </c>
      <c r="G47" s="5" t="s">
        <v>174</v>
      </c>
      <c r="H47" t="s">
        <v>144</v>
      </c>
      <c r="I47" t="s">
        <v>175</v>
      </c>
      <c r="J47" s="24" t="s">
        <v>176</v>
      </c>
      <c r="L47" s="6">
        <v>12</v>
      </c>
      <c r="M47" s="30">
        <v>25</v>
      </c>
      <c r="N47">
        <v>11</v>
      </c>
      <c r="P47">
        <v>9</v>
      </c>
      <c r="Q47">
        <v>1</v>
      </c>
      <c r="R47">
        <v>10</v>
      </c>
      <c r="S47" s="32">
        <f t="shared" si="2"/>
        <v>0.44</v>
      </c>
      <c r="T47" s="32">
        <f t="shared" si="3"/>
        <v>0</v>
      </c>
    </row>
    <row r="48" spans="1:20" ht="30" hidden="1">
      <c r="A48" s="6" t="s">
        <v>21</v>
      </c>
      <c r="B48" t="s">
        <v>41</v>
      </c>
      <c r="C48" t="s">
        <v>101</v>
      </c>
      <c r="D48" t="s">
        <v>107</v>
      </c>
      <c r="G48" s="3" t="s">
        <v>177</v>
      </c>
      <c r="H48" t="s">
        <v>178</v>
      </c>
      <c r="I48" t="s">
        <v>75</v>
      </c>
      <c r="J48" s="24" t="s">
        <v>179</v>
      </c>
      <c r="L48" s="6">
        <v>14</v>
      </c>
      <c r="M48" s="30">
        <v>105</v>
      </c>
      <c r="N48">
        <v>59</v>
      </c>
      <c r="O48">
        <v>27</v>
      </c>
      <c r="P48">
        <v>13</v>
      </c>
      <c r="Q48">
        <v>5</v>
      </c>
      <c r="R48">
        <v>45</v>
      </c>
      <c r="S48" s="32">
        <f t="shared" si="2"/>
        <v>0.56190476190476191</v>
      </c>
      <c r="T48" s="32">
        <f t="shared" si="3"/>
        <v>0.4576271186440678</v>
      </c>
    </row>
    <row r="49" spans="1:20" ht="30" hidden="1">
      <c r="A49" s="6" t="s">
        <v>21</v>
      </c>
      <c r="B49" t="s">
        <v>41</v>
      </c>
      <c r="C49" t="s">
        <v>42</v>
      </c>
      <c r="D49" t="s">
        <v>107</v>
      </c>
      <c r="G49" s="5" t="s">
        <v>181</v>
      </c>
      <c r="H49" t="s">
        <v>182</v>
      </c>
      <c r="I49" t="s">
        <v>183</v>
      </c>
      <c r="J49" s="24" t="s">
        <v>184</v>
      </c>
      <c r="L49" s="6">
        <v>30</v>
      </c>
      <c r="M49" s="30">
        <v>27</v>
      </c>
      <c r="N49">
        <v>28</v>
      </c>
      <c r="O49">
        <v>26</v>
      </c>
      <c r="R49">
        <v>26</v>
      </c>
      <c r="S49" s="32">
        <f t="shared" si="2"/>
        <v>1.037037037037037</v>
      </c>
      <c r="T49" s="32">
        <f t="shared" si="3"/>
        <v>0.9285714285714286</v>
      </c>
    </row>
    <row r="50" spans="1:20" hidden="1">
      <c r="A50" s="6" t="s">
        <v>21</v>
      </c>
      <c r="B50" t="s">
        <v>185</v>
      </c>
      <c r="C50" t="s">
        <v>23</v>
      </c>
      <c r="D50" t="s">
        <v>107</v>
      </c>
      <c r="G50" s="5" t="s">
        <v>186</v>
      </c>
      <c r="H50" t="s">
        <v>53</v>
      </c>
      <c r="I50" t="s">
        <v>187</v>
      </c>
      <c r="J50" s="24" t="s">
        <v>142</v>
      </c>
      <c r="L50" s="6">
        <v>12</v>
      </c>
      <c r="M50" s="30">
        <v>35</v>
      </c>
      <c r="N50">
        <v>40</v>
      </c>
      <c r="O50">
        <v>4</v>
      </c>
      <c r="P50">
        <v>32</v>
      </c>
      <c r="R50">
        <v>36</v>
      </c>
      <c r="S50" s="32">
        <f t="shared" si="2"/>
        <v>1.1428571428571428</v>
      </c>
      <c r="T50" s="32">
        <f t="shared" si="3"/>
        <v>0.1</v>
      </c>
    </row>
    <row r="51" spans="1:20" hidden="1">
      <c r="A51" s="6" t="s">
        <v>21</v>
      </c>
      <c r="B51" t="s">
        <v>41</v>
      </c>
      <c r="C51" t="s">
        <v>42</v>
      </c>
      <c r="D51" t="s">
        <v>107</v>
      </c>
      <c r="G51" s="5" t="s">
        <v>188</v>
      </c>
      <c r="H51" t="s">
        <v>109</v>
      </c>
      <c r="I51" t="s">
        <v>189</v>
      </c>
      <c r="J51" s="24" t="s">
        <v>190</v>
      </c>
      <c r="L51" s="6">
        <v>40</v>
      </c>
      <c r="M51" s="30">
        <v>40</v>
      </c>
      <c r="N51">
        <v>39</v>
      </c>
      <c r="O51">
        <v>16</v>
      </c>
      <c r="P51">
        <v>7</v>
      </c>
      <c r="Q51">
        <v>6</v>
      </c>
      <c r="R51">
        <v>29</v>
      </c>
      <c r="S51" s="32">
        <f t="shared" si="2"/>
        <v>0.97499999999999998</v>
      </c>
      <c r="T51" s="32">
        <f t="shared" si="3"/>
        <v>0.41025641025641024</v>
      </c>
    </row>
    <row r="52" spans="1:20" hidden="1">
      <c r="A52" s="6" t="s">
        <v>21</v>
      </c>
      <c r="B52" t="s">
        <v>41</v>
      </c>
      <c r="C52" t="s">
        <v>42</v>
      </c>
      <c r="D52" t="s">
        <v>107</v>
      </c>
      <c r="G52" s="3" t="s">
        <v>191</v>
      </c>
      <c r="H52" t="s">
        <v>99</v>
      </c>
      <c r="I52" t="s">
        <v>192</v>
      </c>
      <c r="J52" s="24" t="s">
        <v>193</v>
      </c>
      <c r="L52" s="6">
        <v>40</v>
      </c>
      <c r="M52" s="30">
        <v>40</v>
      </c>
      <c r="N52">
        <v>38</v>
      </c>
      <c r="O52">
        <v>13</v>
      </c>
      <c r="P52">
        <v>2</v>
      </c>
      <c r="Q52">
        <v>3</v>
      </c>
      <c r="R52">
        <v>18</v>
      </c>
      <c r="S52" s="32">
        <f t="shared" si="2"/>
        <v>0.95</v>
      </c>
      <c r="T52" s="32">
        <f t="shared" si="3"/>
        <v>0.34210526315789475</v>
      </c>
    </row>
    <row r="53" spans="1:20" hidden="1">
      <c r="A53" s="6" t="s">
        <v>21</v>
      </c>
      <c r="B53" t="s">
        <v>41</v>
      </c>
      <c r="C53" t="s">
        <v>23</v>
      </c>
      <c r="D53" t="s">
        <v>194</v>
      </c>
      <c r="G53" s="5" t="s">
        <v>195</v>
      </c>
      <c r="H53" t="s">
        <v>196</v>
      </c>
      <c r="I53" t="s">
        <v>197</v>
      </c>
      <c r="J53" s="24" t="s">
        <v>198</v>
      </c>
      <c r="L53" s="6">
        <v>40</v>
      </c>
      <c r="M53" s="31">
        <v>25</v>
      </c>
      <c r="N53">
        <v>15</v>
      </c>
      <c r="O53">
        <v>15</v>
      </c>
      <c r="R53">
        <v>15</v>
      </c>
      <c r="S53" s="32">
        <f t="shared" si="2"/>
        <v>0.6</v>
      </c>
      <c r="T53" s="32">
        <f t="shared" si="3"/>
        <v>1</v>
      </c>
    </row>
    <row r="54" spans="1:20" hidden="1">
      <c r="A54" s="6" t="s">
        <v>21</v>
      </c>
      <c r="B54" s="1" t="s">
        <v>41</v>
      </c>
      <c r="C54" s="1" t="s">
        <v>23</v>
      </c>
      <c r="D54" s="1" t="s">
        <v>194</v>
      </c>
      <c r="E54" s="1"/>
      <c r="F54" s="1"/>
      <c r="G54" s="4" t="s">
        <v>195</v>
      </c>
      <c r="H54" s="1" t="s">
        <v>199</v>
      </c>
      <c r="I54" s="1" t="s">
        <v>200</v>
      </c>
      <c r="J54" s="24" t="s">
        <v>201</v>
      </c>
      <c r="L54" s="6">
        <v>40</v>
      </c>
      <c r="M54" s="30">
        <v>55</v>
      </c>
      <c r="N54" s="1">
        <v>10</v>
      </c>
      <c r="O54" s="1">
        <v>23</v>
      </c>
      <c r="P54" s="1"/>
      <c r="Q54" s="1"/>
      <c r="R54" s="1">
        <v>23</v>
      </c>
      <c r="S54" s="32">
        <f t="shared" si="2"/>
        <v>0.18181818181818182</v>
      </c>
      <c r="T54" s="32">
        <f t="shared" si="3"/>
        <v>2.2999999999999998</v>
      </c>
    </row>
    <row r="55" spans="1:20" hidden="1">
      <c r="A55" s="6" t="s">
        <v>21</v>
      </c>
      <c r="B55" t="s">
        <v>41</v>
      </c>
      <c r="C55" t="s">
        <v>23</v>
      </c>
      <c r="D55" t="s">
        <v>194</v>
      </c>
      <c r="G55" s="3" t="s">
        <v>202</v>
      </c>
      <c r="H55" t="s">
        <v>196</v>
      </c>
      <c r="I55" t="s">
        <v>197</v>
      </c>
      <c r="J55" s="24" t="s">
        <v>198</v>
      </c>
      <c r="L55" s="6">
        <v>40</v>
      </c>
      <c r="M55" s="30">
        <v>25</v>
      </c>
      <c r="N55">
        <v>11</v>
      </c>
      <c r="O55">
        <v>11</v>
      </c>
      <c r="R55">
        <v>11</v>
      </c>
      <c r="S55" s="32">
        <f t="shared" si="2"/>
        <v>0.44</v>
      </c>
      <c r="T55" s="32">
        <f t="shared" si="3"/>
        <v>1</v>
      </c>
    </row>
    <row r="56" spans="1:20" hidden="1">
      <c r="A56" s="6" t="s">
        <v>21</v>
      </c>
      <c r="B56" t="s">
        <v>41</v>
      </c>
      <c r="C56" t="s">
        <v>23</v>
      </c>
      <c r="D56" t="s">
        <v>194</v>
      </c>
      <c r="G56" s="3" t="s">
        <v>203</v>
      </c>
      <c r="H56" t="s">
        <v>204</v>
      </c>
      <c r="I56" t="s">
        <v>205</v>
      </c>
      <c r="J56" s="24" t="s">
        <v>206</v>
      </c>
      <c r="L56" s="6">
        <v>40</v>
      </c>
      <c r="M56" s="30">
        <v>40</v>
      </c>
      <c r="N56">
        <v>16</v>
      </c>
      <c r="O56">
        <v>16</v>
      </c>
      <c r="R56">
        <v>16</v>
      </c>
      <c r="S56" s="32">
        <f t="shared" si="2"/>
        <v>0.4</v>
      </c>
      <c r="T56" s="32">
        <f t="shared" si="3"/>
        <v>1</v>
      </c>
    </row>
    <row r="57" spans="1:20" hidden="1">
      <c r="A57" s="6" t="s">
        <v>21</v>
      </c>
      <c r="B57" t="s">
        <v>41</v>
      </c>
      <c r="C57" t="s">
        <v>23</v>
      </c>
      <c r="D57" t="s">
        <v>194</v>
      </c>
      <c r="G57" s="3" t="s">
        <v>207</v>
      </c>
      <c r="H57" t="s">
        <v>147</v>
      </c>
      <c r="I57" t="s">
        <v>126</v>
      </c>
      <c r="J57" s="24" t="s">
        <v>208</v>
      </c>
      <c r="L57" s="6">
        <v>40</v>
      </c>
      <c r="M57" s="30">
        <v>100</v>
      </c>
      <c r="N57">
        <v>20</v>
      </c>
      <c r="O57">
        <v>20</v>
      </c>
      <c r="R57">
        <v>20</v>
      </c>
      <c r="S57" s="32">
        <f t="shared" si="2"/>
        <v>0.2</v>
      </c>
      <c r="T57" s="32">
        <f t="shared" si="3"/>
        <v>1</v>
      </c>
    </row>
    <row r="58" spans="1:20" hidden="1">
      <c r="A58" s="6" t="s">
        <v>21</v>
      </c>
      <c r="B58" t="s">
        <v>41</v>
      </c>
      <c r="C58" t="s">
        <v>23</v>
      </c>
      <c r="D58" t="s">
        <v>194</v>
      </c>
      <c r="G58" s="3" t="s">
        <v>209</v>
      </c>
      <c r="H58" t="s">
        <v>147</v>
      </c>
      <c r="I58" t="s">
        <v>126</v>
      </c>
      <c r="J58" s="24" t="s">
        <v>208</v>
      </c>
      <c r="L58" s="6">
        <v>40</v>
      </c>
      <c r="M58" s="30">
        <v>100</v>
      </c>
      <c r="N58">
        <v>20</v>
      </c>
      <c r="O58">
        <v>20</v>
      </c>
      <c r="R58">
        <v>20</v>
      </c>
      <c r="S58" s="32">
        <f t="shared" si="2"/>
        <v>0.2</v>
      </c>
      <c r="T58" s="32">
        <f t="shared" si="3"/>
        <v>1</v>
      </c>
    </row>
    <row r="59" spans="1:20" hidden="1">
      <c r="A59" s="6" t="s">
        <v>21</v>
      </c>
      <c r="B59" t="s">
        <v>41</v>
      </c>
      <c r="C59" t="s">
        <v>23</v>
      </c>
      <c r="D59" t="s">
        <v>194</v>
      </c>
      <c r="G59" s="3" t="s">
        <v>210</v>
      </c>
      <c r="H59" t="s">
        <v>147</v>
      </c>
      <c r="I59" t="s">
        <v>126</v>
      </c>
      <c r="J59" s="24" t="s">
        <v>208</v>
      </c>
      <c r="L59" s="6">
        <v>40</v>
      </c>
      <c r="M59" s="30">
        <v>100</v>
      </c>
      <c r="N59">
        <v>20</v>
      </c>
      <c r="O59">
        <v>20</v>
      </c>
      <c r="R59">
        <v>20</v>
      </c>
      <c r="S59" s="32">
        <f t="shared" si="2"/>
        <v>0.2</v>
      </c>
      <c r="T59" s="32">
        <f t="shared" si="3"/>
        <v>1</v>
      </c>
    </row>
    <row r="60" spans="1:20" hidden="1">
      <c r="A60" s="6" t="s">
        <v>21</v>
      </c>
      <c r="B60" t="s">
        <v>41</v>
      </c>
      <c r="C60" t="s">
        <v>23</v>
      </c>
      <c r="D60" t="s">
        <v>194</v>
      </c>
      <c r="G60" s="5" t="s">
        <v>211</v>
      </c>
      <c r="H60" t="s">
        <v>212</v>
      </c>
      <c r="I60" t="s">
        <v>213</v>
      </c>
      <c r="J60" s="24" t="s">
        <v>214</v>
      </c>
      <c r="L60" s="6">
        <v>40</v>
      </c>
      <c r="M60" s="30">
        <v>100</v>
      </c>
      <c r="N60">
        <v>22</v>
      </c>
      <c r="O60">
        <v>22</v>
      </c>
      <c r="R60">
        <v>22</v>
      </c>
      <c r="S60" s="32">
        <f t="shared" si="2"/>
        <v>0.22</v>
      </c>
      <c r="T60" s="32">
        <f t="shared" si="3"/>
        <v>1</v>
      </c>
    </row>
    <row r="61" spans="1:20" hidden="1">
      <c r="A61" s="6" t="s">
        <v>21</v>
      </c>
      <c r="B61" t="s">
        <v>41</v>
      </c>
      <c r="C61" t="s">
        <v>23</v>
      </c>
      <c r="D61" t="s">
        <v>194</v>
      </c>
      <c r="G61" s="3" t="s">
        <v>215</v>
      </c>
      <c r="H61" t="s">
        <v>28</v>
      </c>
      <c r="I61" t="s">
        <v>110</v>
      </c>
      <c r="J61" s="24" t="s">
        <v>216</v>
      </c>
      <c r="L61" s="6">
        <v>40</v>
      </c>
      <c r="M61" s="30">
        <v>50</v>
      </c>
      <c r="N61">
        <v>30</v>
      </c>
      <c r="O61">
        <v>28</v>
      </c>
      <c r="Q61">
        <v>1</v>
      </c>
      <c r="R61">
        <v>29</v>
      </c>
      <c r="S61" s="32">
        <f t="shared" si="2"/>
        <v>0.6</v>
      </c>
      <c r="T61" s="32">
        <f t="shared" si="3"/>
        <v>0.93333333333333335</v>
      </c>
    </row>
    <row r="62" spans="1:20" hidden="1">
      <c r="A62" s="6" t="s">
        <v>21</v>
      </c>
      <c r="B62" t="s">
        <v>41</v>
      </c>
      <c r="C62" t="s">
        <v>23</v>
      </c>
      <c r="D62" t="s">
        <v>194</v>
      </c>
      <c r="G62" s="5" t="s">
        <v>217</v>
      </c>
      <c r="H62" t="s">
        <v>46</v>
      </c>
      <c r="I62" t="s">
        <v>218</v>
      </c>
      <c r="J62" s="24" t="s">
        <v>219</v>
      </c>
      <c r="L62" s="6">
        <v>40</v>
      </c>
      <c r="M62" s="30">
        <v>16</v>
      </c>
      <c r="N62">
        <v>11</v>
      </c>
      <c r="O62">
        <v>11</v>
      </c>
      <c r="R62">
        <v>11</v>
      </c>
      <c r="S62" s="32">
        <f t="shared" si="2"/>
        <v>0.6875</v>
      </c>
      <c r="T62" s="32">
        <f t="shared" si="3"/>
        <v>1</v>
      </c>
    </row>
    <row r="63" spans="1:20" hidden="1">
      <c r="A63" s="6" t="s">
        <v>21</v>
      </c>
      <c r="B63" s="1" t="s">
        <v>41</v>
      </c>
      <c r="C63" s="1" t="s">
        <v>23</v>
      </c>
      <c r="D63" s="1" t="s">
        <v>194</v>
      </c>
      <c r="E63" s="1"/>
      <c r="F63" s="1"/>
      <c r="G63" s="4" t="s">
        <v>220</v>
      </c>
      <c r="H63" s="1" t="s">
        <v>199</v>
      </c>
      <c r="I63" s="1" t="s">
        <v>200</v>
      </c>
      <c r="J63" s="24" t="s">
        <v>201</v>
      </c>
      <c r="L63" s="6">
        <v>40</v>
      </c>
      <c r="M63" s="30">
        <v>55</v>
      </c>
      <c r="N63" s="1">
        <v>29</v>
      </c>
      <c r="O63" s="1">
        <v>43</v>
      </c>
      <c r="P63" s="1"/>
      <c r="Q63" s="1"/>
      <c r="R63" s="1">
        <v>43</v>
      </c>
      <c r="S63" s="32">
        <f t="shared" si="2"/>
        <v>0.52727272727272723</v>
      </c>
      <c r="T63" s="32">
        <f t="shared" si="3"/>
        <v>1.4827586206896552</v>
      </c>
    </row>
    <row r="64" spans="1:20" hidden="1">
      <c r="A64" s="6" t="s">
        <v>21</v>
      </c>
      <c r="B64" t="s">
        <v>41</v>
      </c>
      <c r="C64" t="s">
        <v>23</v>
      </c>
      <c r="D64" t="s">
        <v>194</v>
      </c>
      <c r="G64" s="5" t="s">
        <v>221</v>
      </c>
      <c r="H64" t="s">
        <v>222</v>
      </c>
      <c r="I64" t="s">
        <v>66</v>
      </c>
      <c r="J64" s="24" t="s">
        <v>223</v>
      </c>
      <c r="L64" s="6">
        <v>40</v>
      </c>
      <c r="M64" s="30">
        <v>100</v>
      </c>
      <c r="N64">
        <v>22</v>
      </c>
      <c r="O64">
        <v>22</v>
      </c>
      <c r="R64">
        <v>22</v>
      </c>
      <c r="S64" s="32">
        <f t="shared" si="2"/>
        <v>0.22</v>
      </c>
      <c r="T64" s="32">
        <f t="shared" si="3"/>
        <v>1</v>
      </c>
    </row>
    <row r="65" spans="1:20" hidden="1">
      <c r="A65" s="6" t="s">
        <v>21</v>
      </c>
      <c r="B65" t="s">
        <v>41</v>
      </c>
      <c r="C65" t="s">
        <v>23</v>
      </c>
      <c r="D65" t="s">
        <v>194</v>
      </c>
      <c r="G65" s="5" t="s">
        <v>224</v>
      </c>
      <c r="H65" t="s">
        <v>222</v>
      </c>
      <c r="I65" t="s">
        <v>66</v>
      </c>
      <c r="J65" s="24" t="s">
        <v>223</v>
      </c>
      <c r="L65" s="6">
        <v>40</v>
      </c>
      <c r="M65" s="30">
        <v>100</v>
      </c>
      <c r="N65">
        <v>22</v>
      </c>
      <c r="O65">
        <v>22</v>
      </c>
      <c r="R65">
        <v>22</v>
      </c>
      <c r="S65" s="32">
        <f t="shared" si="2"/>
        <v>0.22</v>
      </c>
      <c r="T65" s="32">
        <f t="shared" si="3"/>
        <v>1</v>
      </c>
    </row>
    <row r="66" spans="1:20" hidden="1">
      <c r="A66" s="6" t="s">
        <v>21</v>
      </c>
      <c r="B66" t="s">
        <v>41</v>
      </c>
      <c r="C66" t="s">
        <v>23</v>
      </c>
      <c r="D66" t="s">
        <v>194</v>
      </c>
      <c r="G66" s="5" t="s">
        <v>225</v>
      </c>
      <c r="H66" t="s">
        <v>222</v>
      </c>
      <c r="I66" t="s">
        <v>66</v>
      </c>
      <c r="J66" s="24" t="s">
        <v>223</v>
      </c>
      <c r="L66" s="6">
        <v>40</v>
      </c>
      <c r="M66" s="30">
        <v>100</v>
      </c>
      <c r="N66">
        <v>23</v>
      </c>
      <c r="O66">
        <v>23</v>
      </c>
      <c r="R66">
        <v>23</v>
      </c>
      <c r="S66" s="32">
        <f t="shared" ref="S66:S92" si="4">N66/M66</f>
        <v>0.23</v>
      </c>
      <c r="T66" s="32">
        <f t="shared" ref="T66:T92" si="5">O66/N66</f>
        <v>1</v>
      </c>
    </row>
    <row r="67" spans="1:20" hidden="1">
      <c r="A67" s="6" t="s">
        <v>21</v>
      </c>
      <c r="B67" t="s">
        <v>41</v>
      </c>
      <c r="C67" t="s">
        <v>23</v>
      </c>
      <c r="D67" t="s">
        <v>194</v>
      </c>
      <c r="G67" s="5" t="s">
        <v>226</v>
      </c>
      <c r="H67" t="s">
        <v>222</v>
      </c>
      <c r="I67" t="s">
        <v>66</v>
      </c>
      <c r="J67" s="24" t="s">
        <v>223</v>
      </c>
      <c r="L67" s="6">
        <v>40</v>
      </c>
      <c r="M67" s="30">
        <v>100</v>
      </c>
      <c r="N67">
        <v>26</v>
      </c>
      <c r="O67">
        <v>26</v>
      </c>
      <c r="R67">
        <v>26</v>
      </c>
      <c r="S67" s="32">
        <f t="shared" si="4"/>
        <v>0.26</v>
      </c>
      <c r="T67" s="32">
        <f t="shared" si="5"/>
        <v>1</v>
      </c>
    </row>
    <row r="68" spans="1:20" hidden="1">
      <c r="A68" s="6" t="s">
        <v>21</v>
      </c>
      <c r="B68" t="s">
        <v>41</v>
      </c>
      <c r="C68" t="s">
        <v>23</v>
      </c>
      <c r="D68" t="s">
        <v>194</v>
      </c>
      <c r="G68" s="5" t="s">
        <v>227</v>
      </c>
      <c r="H68" t="s">
        <v>228</v>
      </c>
      <c r="I68" t="s">
        <v>229</v>
      </c>
      <c r="J68" s="24" t="s">
        <v>230</v>
      </c>
      <c r="L68" s="6">
        <v>40</v>
      </c>
      <c r="M68" s="30">
        <v>80</v>
      </c>
      <c r="N68">
        <v>36</v>
      </c>
      <c r="O68">
        <v>35</v>
      </c>
      <c r="R68">
        <v>35</v>
      </c>
      <c r="S68" s="32">
        <f t="shared" si="4"/>
        <v>0.45</v>
      </c>
      <c r="T68" s="32">
        <f t="shared" si="5"/>
        <v>0.97222222222222221</v>
      </c>
    </row>
    <row r="69" spans="1:20" hidden="1">
      <c r="A69" s="6" t="s">
        <v>21</v>
      </c>
      <c r="B69" t="s">
        <v>41</v>
      </c>
      <c r="C69" t="s">
        <v>23</v>
      </c>
      <c r="D69" t="s">
        <v>194</v>
      </c>
      <c r="G69" s="5" t="s">
        <v>231</v>
      </c>
      <c r="H69" t="s">
        <v>228</v>
      </c>
      <c r="I69" t="s">
        <v>229</v>
      </c>
      <c r="J69" s="24" t="s">
        <v>230</v>
      </c>
      <c r="L69" s="6">
        <v>40</v>
      </c>
      <c r="M69" s="30">
        <v>80</v>
      </c>
      <c r="N69">
        <v>37</v>
      </c>
      <c r="O69">
        <v>37</v>
      </c>
      <c r="R69">
        <v>37</v>
      </c>
      <c r="S69" s="32">
        <f t="shared" si="4"/>
        <v>0.46250000000000002</v>
      </c>
      <c r="T69" s="32">
        <f t="shared" si="5"/>
        <v>1</v>
      </c>
    </row>
    <row r="70" spans="1:20" hidden="1">
      <c r="A70" s="6" t="s">
        <v>21</v>
      </c>
      <c r="B70" t="s">
        <v>41</v>
      </c>
      <c r="C70" t="s">
        <v>23</v>
      </c>
      <c r="D70" t="s">
        <v>194</v>
      </c>
      <c r="G70" s="5" t="s">
        <v>232</v>
      </c>
      <c r="H70" t="s">
        <v>233</v>
      </c>
      <c r="I70" t="s">
        <v>85</v>
      </c>
      <c r="J70" s="24" t="s">
        <v>234</v>
      </c>
      <c r="L70" s="6">
        <v>40</v>
      </c>
      <c r="M70" s="30">
        <v>41</v>
      </c>
      <c r="N70">
        <v>10</v>
      </c>
      <c r="O70">
        <v>10</v>
      </c>
      <c r="R70">
        <v>10</v>
      </c>
      <c r="S70" s="32">
        <f t="shared" si="4"/>
        <v>0.24390243902439024</v>
      </c>
      <c r="T70" s="32">
        <f t="shared" si="5"/>
        <v>1</v>
      </c>
    </row>
    <row r="71" spans="1:20" hidden="1">
      <c r="A71" s="6" t="s">
        <v>21</v>
      </c>
      <c r="B71" t="s">
        <v>41</v>
      </c>
      <c r="C71" t="s">
        <v>23</v>
      </c>
      <c r="D71" t="s">
        <v>194</v>
      </c>
      <c r="G71" s="3" t="s">
        <v>235</v>
      </c>
      <c r="H71" t="s">
        <v>236</v>
      </c>
      <c r="I71" t="s">
        <v>237</v>
      </c>
      <c r="J71" s="24" t="s">
        <v>238</v>
      </c>
      <c r="L71" s="6">
        <v>40</v>
      </c>
      <c r="M71" s="30">
        <v>50</v>
      </c>
      <c r="N71">
        <v>22</v>
      </c>
      <c r="O71">
        <v>22</v>
      </c>
      <c r="R71">
        <v>22</v>
      </c>
      <c r="S71" s="32">
        <f t="shared" si="4"/>
        <v>0.44</v>
      </c>
      <c r="T71" s="32">
        <f t="shared" si="5"/>
        <v>1</v>
      </c>
    </row>
    <row r="72" spans="1:20" hidden="1">
      <c r="A72" s="6" t="s">
        <v>21</v>
      </c>
      <c r="B72" t="s">
        <v>41</v>
      </c>
      <c r="C72" t="s">
        <v>42</v>
      </c>
      <c r="D72" t="s">
        <v>43</v>
      </c>
      <c r="G72" s="5" t="s">
        <v>239</v>
      </c>
      <c r="H72" t="s">
        <v>240</v>
      </c>
      <c r="I72" t="s">
        <v>241</v>
      </c>
      <c r="J72" s="24" t="s">
        <v>242</v>
      </c>
      <c r="L72" s="6">
        <v>33</v>
      </c>
      <c r="M72" s="30">
        <v>100</v>
      </c>
      <c r="N72">
        <v>98</v>
      </c>
      <c r="O72">
        <v>71</v>
      </c>
      <c r="Q72">
        <v>5</v>
      </c>
      <c r="R72">
        <v>76</v>
      </c>
      <c r="S72" s="32">
        <f t="shared" si="4"/>
        <v>0.98</v>
      </c>
      <c r="T72" s="32">
        <f t="shared" si="5"/>
        <v>0.72448979591836737</v>
      </c>
    </row>
    <row r="73" spans="1:20" hidden="1">
      <c r="A73" s="6" t="s">
        <v>21</v>
      </c>
      <c r="B73" t="s">
        <v>41</v>
      </c>
      <c r="C73" t="s">
        <v>42</v>
      </c>
      <c r="D73" t="s">
        <v>43</v>
      </c>
      <c r="G73" s="5" t="s">
        <v>243</v>
      </c>
      <c r="H73" t="s">
        <v>244</v>
      </c>
      <c r="I73" t="s">
        <v>245</v>
      </c>
      <c r="J73" s="24" t="s">
        <v>246</v>
      </c>
      <c r="L73" s="6">
        <v>30</v>
      </c>
      <c r="M73" s="30">
        <v>40</v>
      </c>
      <c r="N73">
        <v>40</v>
      </c>
      <c r="O73">
        <v>30</v>
      </c>
      <c r="Q73">
        <v>1</v>
      </c>
      <c r="R73">
        <v>31</v>
      </c>
      <c r="S73" s="32">
        <f t="shared" si="4"/>
        <v>1</v>
      </c>
      <c r="T73" s="32">
        <f t="shared" si="5"/>
        <v>0.75</v>
      </c>
    </row>
    <row r="74" spans="1:20" hidden="1">
      <c r="A74" s="6" t="s">
        <v>21</v>
      </c>
      <c r="B74" t="s">
        <v>41</v>
      </c>
      <c r="C74" t="s">
        <v>42</v>
      </c>
      <c r="D74" t="s">
        <v>43</v>
      </c>
      <c r="G74" s="5" t="s">
        <v>247</v>
      </c>
      <c r="H74" t="s">
        <v>248</v>
      </c>
      <c r="I74" t="s">
        <v>249</v>
      </c>
      <c r="J74" s="24" t="s">
        <v>250</v>
      </c>
      <c r="L74" s="6">
        <v>40</v>
      </c>
      <c r="M74" s="30">
        <v>40</v>
      </c>
      <c r="N74">
        <v>37</v>
      </c>
      <c r="O74">
        <v>16</v>
      </c>
      <c r="Q74">
        <v>1</v>
      </c>
      <c r="R74">
        <v>17</v>
      </c>
      <c r="S74" s="32">
        <f t="shared" si="4"/>
        <v>0.92500000000000004</v>
      </c>
      <c r="T74" s="32">
        <f t="shared" si="5"/>
        <v>0.43243243243243246</v>
      </c>
    </row>
    <row r="75" spans="1:20" hidden="1">
      <c r="A75" s="6" t="s">
        <v>21</v>
      </c>
      <c r="B75" t="s">
        <v>41</v>
      </c>
      <c r="C75" t="s">
        <v>42</v>
      </c>
      <c r="D75" t="s">
        <v>43</v>
      </c>
      <c r="G75" s="5" t="s">
        <v>252</v>
      </c>
      <c r="H75" t="s">
        <v>110</v>
      </c>
      <c r="I75" t="s">
        <v>253</v>
      </c>
      <c r="J75" s="24" t="s">
        <v>254</v>
      </c>
      <c r="L75" s="6">
        <v>40</v>
      </c>
      <c r="M75" s="30">
        <v>40</v>
      </c>
      <c r="N75">
        <v>39</v>
      </c>
      <c r="O75">
        <v>24</v>
      </c>
      <c r="R75">
        <v>24</v>
      </c>
      <c r="S75" s="32">
        <f t="shared" si="4"/>
        <v>0.97499999999999998</v>
      </c>
      <c r="T75" s="32">
        <f t="shared" si="5"/>
        <v>0.61538461538461542</v>
      </c>
    </row>
    <row r="76" spans="1:20" hidden="1">
      <c r="A76" s="6" t="s">
        <v>21</v>
      </c>
      <c r="B76" t="s">
        <v>41</v>
      </c>
      <c r="C76" t="s">
        <v>42</v>
      </c>
      <c r="D76" t="s">
        <v>43</v>
      </c>
      <c r="G76" s="3" t="s">
        <v>256</v>
      </c>
      <c r="H76" t="s">
        <v>84</v>
      </c>
      <c r="I76" t="s">
        <v>257</v>
      </c>
      <c r="J76" s="24" t="s">
        <v>258</v>
      </c>
      <c r="L76" s="6">
        <v>30</v>
      </c>
      <c r="M76" s="30">
        <v>40</v>
      </c>
      <c r="N76">
        <v>42</v>
      </c>
      <c r="O76">
        <v>31</v>
      </c>
      <c r="Q76">
        <v>2</v>
      </c>
      <c r="R76">
        <v>33</v>
      </c>
      <c r="S76" s="32">
        <f t="shared" si="4"/>
        <v>1.05</v>
      </c>
      <c r="T76" s="32">
        <f t="shared" si="5"/>
        <v>0.73809523809523814</v>
      </c>
    </row>
    <row r="77" spans="1:20" hidden="1">
      <c r="A77" s="6" t="s">
        <v>21</v>
      </c>
      <c r="B77" t="s">
        <v>41</v>
      </c>
      <c r="C77" t="s">
        <v>42</v>
      </c>
      <c r="D77" t="s">
        <v>43</v>
      </c>
      <c r="G77" s="5" t="s">
        <v>260</v>
      </c>
      <c r="H77" t="s">
        <v>70</v>
      </c>
      <c r="I77" t="s">
        <v>261</v>
      </c>
      <c r="J77" t="s">
        <v>30</v>
      </c>
      <c r="L77" s="6">
        <v>44</v>
      </c>
      <c r="M77" s="30">
        <v>80</v>
      </c>
      <c r="N77">
        <v>77</v>
      </c>
      <c r="O77">
        <v>42</v>
      </c>
      <c r="Q77">
        <v>4</v>
      </c>
      <c r="R77">
        <v>46</v>
      </c>
      <c r="S77" s="32">
        <f t="shared" si="4"/>
        <v>0.96250000000000002</v>
      </c>
      <c r="T77" s="32">
        <f t="shared" si="5"/>
        <v>0.54545454545454541</v>
      </c>
    </row>
    <row r="78" spans="1:20" ht="30" hidden="1">
      <c r="A78" s="6" t="s">
        <v>21</v>
      </c>
      <c r="B78" s="2" t="s">
        <v>41</v>
      </c>
      <c r="C78" s="2" t="s">
        <v>42</v>
      </c>
      <c r="D78" s="2" t="s">
        <v>43</v>
      </c>
      <c r="E78" s="2"/>
      <c r="F78" s="2"/>
      <c r="G78" s="33" t="s">
        <v>262</v>
      </c>
      <c r="H78" s="2" t="s">
        <v>99</v>
      </c>
      <c r="I78" s="2" t="s">
        <v>192</v>
      </c>
      <c r="J78" s="34" t="s">
        <v>263</v>
      </c>
      <c r="K78" s="2"/>
      <c r="L78" s="21">
        <v>44</v>
      </c>
      <c r="M78" s="35">
        <v>80</v>
      </c>
      <c r="N78" s="2">
        <v>37</v>
      </c>
      <c r="O78" s="2">
        <v>22</v>
      </c>
      <c r="P78" s="2"/>
      <c r="Q78" s="2">
        <v>1</v>
      </c>
      <c r="R78" s="2">
        <v>23</v>
      </c>
      <c r="S78" s="36">
        <f t="shared" si="4"/>
        <v>0.46250000000000002</v>
      </c>
      <c r="T78" s="36">
        <f t="shared" si="5"/>
        <v>0.59459459459459463</v>
      </c>
    </row>
    <row r="79" spans="1:20" ht="30" hidden="1">
      <c r="A79" s="6" t="s">
        <v>21</v>
      </c>
      <c r="B79" s="2" t="s">
        <v>41</v>
      </c>
      <c r="C79" s="2" t="s">
        <v>42</v>
      </c>
      <c r="D79" s="2" t="s">
        <v>43</v>
      </c>
      <c r="E79" s="2"/>
      <c r="F79" s="2"/>
      <c r="G79" s="33" t="s">
        <v>267</v>
      </c>
      <c r="H79" s="2" t="s">
        <v>99</v>
      </c>
      <c r="I79" s="2" t="s">
        <v>192</v>
      </c>
      <c r="J79" s="2" t="s">
        <v>30</v>
      </c>
      <c r="K79" s="2"/>
      <c r="L79" s="21">
        <v>40</v>
      </c>
      <c r="M79" s="35" t="s">
        <v>30</v>
      </c>
      <c r="N79" s="2">
        <v>33</v>
      </c>
      <c r="O79" s="2">
        <v>23</v>
      </c>
      <c r="P79" s="2"/>
      <c r="Q79" s="2"/>
      <c r="R79" s="2">
        <v>23</v>
      </c>
      <c r="S79" s="36" t="e">
        <f t="shared" si="4"/>
        <v>#VALUE!</v>
      </c>
      <c r="T79" s="36">
        <f t="shared" si="5"/>
        <v>0.69696969696969702</v>
      </c>
    </row>
    <row r="80" spans="1:20" ht="30" hidden="1">
      <c r="A80" s="6" t="s">
        <v>25</v>
      </c>
      <c r="B80" t="s">
        <v>87</v>
      </c>
      <c r="C80" t="s">
        <v>23</v>
      </c>
      <c r="D80" s="6" t="s">
        <v>43</v>
      </c>
      <c r="G80" s="5" t="s">
        <v>264</v>
      </c>
      <c r="H80" t="s">
        <v>265</v>
      </c>
      <c r="I80" t="s">
        <v>266</v>
      </c>
      <c r="J80" s="24" t="s">
        <v>30</v>
      </c>
      <c r="L80" s="24">
        <v>11</v>
      </c>
      <c r="M80" s="30">
        <v>300</v>
      </c>
      <c r="N80">
        <v>770</v>
      </c>
      <c r="O80">
        <v>20</v>
      </c>
      <c r="P80">
        <v>27</v>
      </c>
      <c r="Q80">
        <v>42</v>
      </c>
      <c r="R80">
        <v>89</v>
      </c>
      <c r="S80" s="32">
        <f t="shared" si="4"/>
        <v>2.5666666666666669</v>
      </c>
      <c r="T80" s="32">
        <f t="shared" si="5"/>
        <v>2.5974025974025976E-2</v>
      </c>
    </row>
    <row r="81" spans="1:20" hidden="1">
      <c r="A81" s="6" t="s">
        <v>21</v>
      </c>
      <c r="B81" t="s">
        <v>41</v>
      </c>
      <c r="C81" t="s">
        <v>101</v>
      </c>
      <c r="D81" t="s">
        <v>43</v>
      </c>
      <c r="G81" s="5" t="s">
        <v>268</v>
      </c>
      <c r="H81" t="s">
        <v>80</v>
      </c>
      <c r="I81" t="s">
        <v>269</v>
      </c>
      <c r="J81" s="24" t="s">
        <v>270</v>
      </c>
      <c r="L81" s="6">
        <v>40</v>
      </c>
      <c r="M81" s="30">
        <v>33</v>
      </c>
      <c r="N81">
        <v>42</v>
      </c>
      <c r="O81">
        <v>29</v>
      </c>
      <c r="Q81">
        <v>2</v>
      </c>
      <c r="R81">
        <v>31</v>
      </c>
      <c r="S81" s="32">
        <f t="shared" si="4"/>
        <v>1.2727272727272727</v>
      </c>
      <c r="T81" s="32">
        <f t="shared" si="5"/>
        <v>0.69047619047619047</v>
      </c>
    </row>
    <row r="82" spans="1:20" hidden="1">
      <c r="A82" s="6" t="s">
        <v>21</v>
      </c>
      <c r="B82" t="s">
        <v>41</v>
      </c>
      <c r="C82" t="s">
        <v>42</v>
      </c>
      <c r="D82" t="s">
        <v>43</v>
      </c>
      <c r="G82" s="5" t="s">
        <v>271</v>
      </c>
      <c r="H82" t="s">
        <v>89</v>
      </c>
      <c r="I82" t="s">
        <v>272</v>
      </c>
      <c r="J82" s="24" t="s">
        <v>273</v>
      </c>
      <c r="L82" s="6">
        <v>20</v>
      </c>
      <c r="M82" s="30">
        <v>40</v>
      </c>
      <c r="N82">
        <v>36</v>
      </c>
      <c r="O82">
        <v>19</v>
      </c>
      <c r="Q82">
        <v>1</v>
      </c>
      <c r="R82">
        <v>20</v>
      </c>
      <c r="S82" s="32">
        <f t="shared" si="4"/>
        <v>0.9</v>
      </c>
      <c r="T82" s="32">
        <f t="shared" si="5"/>
        <v>0.52777777777777779</v>
      </c>
    </row>
    <row r="83" spans="1:20" hidden="1">
      <c r="A83" s="6" t="s">
        <v>21</v>
      </c>
      <c r="B83" t="s">
        <v>41</v>
      </c>
      <c r="C83" t="s">
        <v>42</v>
      </c>
      <c r="D83" t="s">
        <v>43</v>
      </c>
      <c r="G83" s="5" t="s">
        <v>280</v>
      </c>
      <c r="H83" t="s">
        <v>281</v>
      </c>
      <c r="I83" t="s">
        <v>282</v>
      </c>
      <c r="J83" s="24" t="s">
        <v>283</v>
      </c>
      <c r="L83" s="6">
        <v>40</v>
      </c>
      <c r="M83" s="30">
        <v>80</v>
      </c>
      <c r="N83">
        <v>83</v>
      </c>
      <c r="O83">
        <v>47</v>
      </c>
      <c r="Q83">
        <v>3</v>
      </c>
      <c r="R83">
        <v>50</v>
      </c>
      <c r="S83" s="32">
        <f t="shared" si="4"/>
        <v>1.0375000000000001</v>
      </c>
      <c r="T83" s="32">
        <f t="shared" si="5"/>
        <v>0.5662650602409639</v>
      </c>
    </row>
    <row r="84" spans="1:20" hidden="1">
      <c r="A84" s="6" t="s">
        <v>25</v>
      </c>
      <c r="B84" t="s">
        <v>87</v>
      </c>
      <c r="C84" t="s">
        <v>60</v>
      </c>
      <c r="D84" s="6" t="s">
        <v>43</v>
      </c>
      <c r="G84" s="5" t="s">
        <v>274</v>
      </c>
      <c r="H84" t="s">
        <v>275</v>
      </c>
      <c r="I84" t="s">
        <v>275</v>
      </c>
      <c r="J84" s="24" t="s">
        <v>276</v>
      </c>
      <c r="L84" s="6">
        <v>4</v>
      </c>
      <c r="M84" s="30">
        <v>200</v>
      </c>
      <c r="N84">
        <v>44</v>
      </c>
      <c r="O84">
        <v>26</v>
      </c>
      <c r="Q84">
        <v>1</v>
      </c>
      <c r="R84">
        <v>27</v>
      </c>
      <c r="S84" s="32">
        <f t="shared" si="4"/>
        <v>0.22</v>
      </c>
      <c r="T84" s="32">
        <f t="shared" si="5"/>
        <v>0.59090909090909094</v>
      </c>
    </row>
    <row r="85" spans="1:20" ht="30">
      <c r="A85" s="6" t="s">
        <v>25</v>
      </c>
      <c r="B85" t="s">
        <v>87</v>
      </c>
      <c r="C85" t="s">
        <v>23</v>
      </c>
      <c r="D85" s="6" t="s">
        <v>24</v>
      </c>
      <c r="G85" s="3" t="s">
        <v>278</v>
      </c>
      <c r="H85" t="s">
        <v>161</v>
      </c>
      <c r="I85" t="s">
        <v>161</v>
      </c>
      <c r="J85" t="s">
        <v>30</v>
      </c>
      <c r="L85" s="6">
        <v>2</v>
      </c>
      <c r="M85" s="30">
        <v>500</v>
      </c>
      <c r="N85">
        <v>91</v>
      </c>
      <c r="O85">
        <v>10</v>
      </c>
      <c r="P85">
        <v>2</v>
      </c>
      <c r="Q85">
        <v>3</v>
      </c>
      <c r="R85">
        <v>15</v>
      </c>
      <c r="S85" s="32">
        <f t="shared" si="4"/>
        <v>0.182</v>
      </c>
      <c r="T85" s="32">
        <f t="shared" si="5"/>
        <v>0.10989010989010989</v>
      </c>
    </row>
    <row r="86" spans="1:20" hidden="1">
      <c r="A86" s="6" t="s">
        <v>21</v>
      </c>
      <c r="B86" s="22" t="s">
        <v>41</v>
      </c>
      <c r="C86" s="6" t="s">
        <v>101</v>
      </c>
      <c r="D86" s="6" t="s">
        <v>102</v>
      </c>
      <c r="G86" s="3" t="s">
        <v>103</v>
      </c>
      <c r="L86" s="6">
        <v>400</v>
      </c>
      <c r="M86" s="30">
        <v>40</v>
      </c>
      <c r="N86">
        <v>42</v>
      </c>
      <c r="O86">
        <v>23</v>
      </c>
      <c r="Q86">
        <v>6</v>
      </c>
      <c r="R86">
        <v>29</v>
      </c>
      <c r="S86" s="32">
        <f t="shared" si="4"/>
        <v>1.05</v>
      </c>
      <c r="T86" s="32">
        <f t="shared" si="5"/>
        <v>0.54761904761904767</v>
      </c>
    </row>
    <row r="87" spans="1:20" hidden="1">
      <c r="S87" s="32" t="e">
        <f t="shared" si="4"/>
        <v>#DIV/0!</v>
      </c>
      <c r="T87" s="32" t="e">
        <f t="shared" si="5"/>
        <v>#DIV/0!</v>
      </c>
    </row>
    <row r="88" spans="1:20" hidden="1">
      <c r="S88" s="32" t="e">
        <f t="shared" si="4"/>
        <v>#DIV/0!</v>
      </c>
      <c r="T88" s="32" t="e">
        <f t="shared" si="5"/>
        <v>#DIV/0!</v>
      </c>
    </row>
    <row r="89" spans="1:20" hidden="1">
      <c r="S89" s="32" t="e">
        <f t="shared" si="4"/>
        <v>#DIV/0!</v>
      </c>
      <c r="T89" s="32" t="e">
        <f t="shared" si="5"/>
        <v>#DIV/0!</v>
      </c>
    </row>
    <row r="90" spans="1:20" hidden="1">
      <c r="S90" s="32" t="e">
        <f t="shared" si="4"/>
        <v>#DIV/0!</v>
      </c>
      <c r="T90" s="32" t="e">
        <f t="shared" si="5"/>
        <v>#DIV/0!</v>
      </c>
    </row>
    <row r="91" spans="1:20" s="2" customFormat="1" hidden="1">
      <c r="A91" s="21" t="s">
        <v>25</v>
      </c>
      <c r="H91" t="s">
        <v>272</v>
      </c>
      <c r="I91" t="s">
        <v>341</v>
      </c>
      <c r="J91" t="s">
        <v>30</v>
      </c>
      <c r="K91"/>
      <c r="L91" t="s">
        <v>30</v>
      </c>
      <c r="M91" s="30" t="s">
        <v>30</v>
      </c>
      <c r="N91">
        <v>321</v>
      </c>
      <c r="O91"/>
      <c r="P91"/>
      <c r="S91" s="32" t="e">
        <f t="shared" si="4"/>
        <v>#VALUE!</v>
      </c>
      <c r="T91" s="32">
        <f t="shared" si="5"/>
        <v>0</v>
      </c>
    </row>
    <row r="92" spans="1:20" hidden="1">
      <c r="S92" s="32" t="e">
        <f t="shared" si="4"/>
        <v>#DIV/0!</v>
      </c>
      <c r="T92" s="32" t="e">
        <f t="shared" si="5"/>
        <v>#DIV/0!</v>
      </c>
    </row>
    <row r="96" spans="1:20">
      <c r="F96" s="6"/>
      <c r="G96" s="6" t="s">
        <v>342</v>
      </c>
      <c r="H96" s="6"/>
    </row>
    <row r="97" spans="6:8">
      <c r="F97" s="6"/>
      <c r="G97" s="6" t="s">
        <v>287</v>
      </c>
      <c r="H97" s="6"/>
    </row>
    <row r="98" spans="6:8">
      <c r="F98" s="6"/>
      <c r="G98" s="6" t="s">
        <v>288</v>
      </c>
      <c r="H98" s="6"/>
    </row>
    <row r="99" spans="6:8">
      <c r="F99" s="6"/>
      <c r="G99" s="6" t="s">
        <v>289</v>
      </c>
      <c r="H99" s="6"/>
    </row>
    <row r="100" spans="6:8">
      <c r="F100" s="6"/>
      <c r="G100" s="6" t="s">
        <v>290</v>
      </c>
      <c r="H100" s="6"/>
    </row>
    <row r="101" spans="6:8">
      <c r="F101" s="6"/>
      <c r="G101" s="6" t="s">
        <v>291</v>
      </c>
      <c r="H101" s="6"/>
    </row>
    <row r="102" spans="6:8">
      <c r="F102" s="6"/>
      <c r="G102" s="6"/>
      <c r="H102" s="6"/>
    </row>
    <row r="103" spans="6:8">
      <c r="F103" s="6"/>
      <c r="G103" s="6"/>
      <c r="H103" s="6"/>
    </row>
    <row r="104" spans="6:8">
      <c r="F104" s="6"/>
      <c r="G104" s="6"/>
      <c r="H104" s="6"/>
    </row>
    <row r="105" spans="6:8">
      <c r="F105" s="6"/>
      <c r="G105" s="6"/>
      <c r="H105" s="6"/>
    </row>
    <row r="106" spans="6:8">
      <c r="F106" s="15"/>
      <c r="G106" s="15"/>
      <c r="H106" s="6"/>
    </row>
  </sheetData>
  <sheetProtection formatCells="0" formatColumns="0" formatRows="0" insertColumns="0" insertRows="0" insertHyperlinks="0" deleteColumns="0" deleteRows="0" sort="0" autoFilter="0" pivotTables="0"/>
  <autoFilter ref="A1:T92" xr:uid="{51303043-4129-49BD-A0E7-594C10956486}">
    <filterColumn colId="3">
      <filters>
        <filter val="Mestrado"/>
      </filters>
    </filterColumn>
  </autoFilter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E545AD2344FC4D9529C80525A56168" ma:contentTypeVersion="18" ma:contentTypeDescription="Crie um novo documento." ma:contentTypeScope="" ma:versionID="6016fe0930e53eefed3d5f91e904949a">
  <xsd:schema xmlns:xsd="http://www.w3.org/2001/XMLSchema" xmlns:xs="http://www.w3.org/2001/XMLSchema" xmlns:p="http://schemas.microsoft.com/office/2006/metadata/properties" xmlns:ns2="12e1670d-eebc-4249-b0e1-19c196c8167f" xmlns:ns3="a9ba7d4b-945d-4698-a3a4-8255eaef354b" targetNamespace="http://schemas.microsoft.com/office/2006/metadata/properties" ma:root="true" ma:fieldsID="4aacfe1b258febda2ee83162edd2d715" ns2:_="" ns3:_="">
    <xsd:import namespace="12e1670d-eebc-4249-b0e1-19c196c8167f"/>
    <xsd:import namespace="a9ba7d4b-945d-4698-a3a4-8255eaef3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1670d-eebc-4249-b0e1-19c196c816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405ff79a-73c5-41bb-9549-77db09702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a7d4b-945d-4698-a3a4-8255eaef3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02dca07-a096-4b55-a483-22e349c907ac}" ma:internalName="TaxCatchAll" ma:showField="CatchAllData" ma:web="a9ba7d4b-945d-4698-a3a4-8255eaef35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ba7d4b-945d-4698-a3a4-8255eaef354b" xsi:nil="true"/>
    <lcf76f155ced4ddcb4097134ff3c332f xmlns="12e1670d-eebc-4249-b0e1-19c196c816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642E731-41D7-4B91-BE0B-39E828A3179D}"/>
</file>

<file path=customXml/itemProps2.xml><?xml version="1.0" encoding="utf-8"?>
<ds:datastoreItem xmlns:ds="http://schemas.openxmlformats.org/officeDocument/2006/customXml" ds:itemID="{11CA280E-546A-492E-A5DF-46329CA8913C}"/>
</file>

<file path=customXml/itemProps3.xml><?xml version="1.0" encoding="utf-8"?>
<ds:datastoreItem xmlns:ds="http://schemas.openxmlformats.org/officeDocument/2006/customXml" ds:itemID="{03F96C0B-55DC-4812-A977-D592B82D0A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Fernanda Ferreira Filgueiras</cp:lastModifiedBy>
  <cp:revision/>
  <dcterms:created xsi:type="dcterms:W3CDTF">2024-01-12T13:59:34Z</dcterms:created>
  <dcterms:modified xsi:type="dcterms:W3CDTF">2024-05-17T20:47:56Z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0x0101000DE545AD2344FC4D9529C80525A56168</vt:lpwstr>
  </property>
  <property fmtid="{D5CDD505-2E9C-101B-9397-08002B2CF9AE}" pid="3" name="MediaServiceImageTags">
    <vt:lpwstr/>
  </property>
</Properties>
</file>