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jjus.sharepoint.com/sites/TrabalhoEnfam/Documentos Compartilhados/Planejamento Estratégico/PE 2022 2026/PE 2021 2026 ENFAM/Coleta 2022/Enfam/"/>
    </mc:Choice>
  </mc:AlternateContent>
  <xr:revisionPtr revIDLastSave="0" documentId="8_{B1A598B4-D8F6-4375-8BC7-202BE28A6D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puração de indicadores mestrad" sheetId="2" r:id="rId1"/>
    <sheet name="Worksheet" sheetId="1" r:id="rId2"/>
  </sheets>
  <definedNames>
    <definedName name="_xlnm._FilterDatabase" localSheetId="0" hidden="1">'Apuração de indicadores mestrad'!$A$3:$N$86</definedName>
    <definedName name="_xlnm._FilterDatabase" localSheetId="1" hidden="1">Worksheet!$A$1:$N$84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E83" i="2"/>
  <c r="N72" i="2"/>
  <c r="M72" i="2"/>
  <c r="L72" i="2"/>
  <c r="K72" i="2"/>
  <c r="K73" i="2" s="1"/>
  <c r="J72" i="2"/>
  <c r="I72" i="2"/>
  <c r="J70" i="1" l="1"/>
  <c r="I70" i="1"/>
  <c r="L70" i="1"/>
  <c r="M70" i="1"/>
  <c r="N70" i="1"/>
  <c r="K70" i="1"/>
  <c r="K71" i="1" s="1"/>
</calcChain>
</file>

<file path=xl/sharedStrings.xml><?xml version="1.0" encoding="utf-8"?>
<sst xmlns="http://schemas.openxmlformats.org/spreadsheetml/2006/main" count="773" uniqueCount="224">
  <si>
    <t>Categoria</t>
  </si>
  <si>
    <t>Alinhamento CNJ temas*</t>
  </si>
  <si>
    <t>Nome do Evento</t>
  </si>
  <si>
    <t>Data de Início</t>
  </si>
  <si>
    <t>Data de Término</t>
  </si>
  <si>
    <t>Processo</t>
  </si>
  <si>
    <t>Relatório</t>
  </si>
  <si>
    <t>Carga horária</t>
  </si>
  <si>
    <t>Vagas ofertadas</t>
  </si>
  <si>
    <t>Inscritos</t>
  </si>
  <si>
    <t>Magistrados Aprovados</t>
  </si>
  <si>
    <t>Servidores Aprovados</t>
  </si>
  <si>
    <t>Outros Aprovados</t>
  </si>
  <si>
    <t>Total de Aprovados</t>
  </si>
  <si>
    <t>Formação inicial</t>
  </si>
  <si>
    <t>Formação Inicial - Módulo Nacional - TJMT</t>
  </si>
  <si>
    <t>24/01/2022</t>
  </si>
  <si>
    <t>28/01/2022</t>
  </si>
  <si>
    <t>034742/2021</t>
  </si>
  <si>
    <t>SIM</t>
  </si>
  <si>
    <t>Formação continuada</t>
  </si>
  <si>
    <t>Comunicação e Transparência no Poder Judiciário (CTJ)</t>
  </si>
  <si>
    <t>14/02/2022</t>
  </si>
  <si>
    <t>11/07/2022</t>
  </si>
  <si>
    <t>003321/2022</t>
  </si>
  <si>
    <t>NÃO</t>
  </si>
  <si>
    <t>Administração Judicial Aplicada (AJA)</t>
  </si>
  <si>
    <t>15/02/2022</t>
  </si>
  <si>
    <t>21/06/2022</t>
  </si>
  <si>
    <t>002336/2022</t>
  </si>
  <si>
    <t>Inovação e Design Organizacional do Poder Judiciário (IDO)</t>
  </si>
  <si>
    <t>12/07/2022</t>
  </si>
  <si>
    <t>003462/2022</t>
  </si>
  <si>
    <t>Governança e Gestão Estratégica no Poder Judiciário (GGE)</t>
  </si>
  <si>
    <t>16/02/2022</t>
  </si>
  <si>
    <t>13/07/2022</t>
  </si>
  <si>
    <t>003716/2022</t>
  </si>
  <si>
    <t>Modelos de Resolução do Conflito Penal (MRP)</t>
  </si>
  <si>
    <t>002345/2022</t>
  </si>
  <si>
    <t>Tratamento de Conflitos Relativos a Litigantes Habituais (TCH)</t>
  </si>
  <si>
    <t>17/02/2022</t>
  </si>
  <si>
    <t>14/07/2022</t>
  </si>
  <si>
    <t>003694/2022</t>
  </si>
  <si>
    <t>Demandas Estruturais e Litígios de Alta Complexidade (DEC)</t>
  </si>
  <si>
    <t>18/02/2022</t>
  </si>
  <si>
    <t>04/07/2022</t>
  </si>
  <si>
    <t>003956/2022</t>
  </si>
  <si>
    <t>Formação de formadores</t>
  </si>
  <si>
    <t>Jornada Pedagógica: Atuação e Formação de Profissionais das Escolas Judiciais - Subsídios para elaboração de diretrizes</t>
  </si>
  <si>
    <t>21/02/2022</t>
  </si>
  <si>
    <t>25/02/2022</t>
  </si>
  <si>
    <t>002291/2022</t>
  </si>
  <si>
    <t>Mestrado</t>
  </si>
  <si>
    <t>Sistema de Justiça e Pesquisa Empírica (SPE)</t>
  </si>
  <si>
    <t>003608/2022</t>
  </si>
  <si>
    <t>Ética e Integridade (ETI)</t>
  </si>
  <si>
    <t>003581/2022</t>
  </si>
  <si>
    <t>Seminário de Pesquisa e Metodologia (PEM)</t>
  </si>
  <si>
    <t>003465/2022</t>
  </si>
  <si>
    <t>Webinário - Desafios para uma Criminologia feminista do Direito no Brasil</t>
  </si>
  <si>
    <t>18/03/2022</t>
  </si>
  <si>
    <t>Não localizei processo</t>
  </si>
  <si>
    <t>Teoria e práticas da inclusão: Conhecer Acessível</t>
  </si>
  <si>
    <t>04/04/2022</t>
  </si>
  <si>
    <t>16/05/2022</t>
  </si>
  <si>
    <t>007269/2022</t>
  </si>
  <si>
    <t>Programa de capacitação dos profissionais dos ateliês de Justiça - Jurisdição Inovadora – para além de 2030</t>
  </si>
  <si>
    <t>06/04/2022</t>
  </si>
  <si>
    <t>010597/2022</t>
  </si>
  <si>
    <t>Webinário: Sistema de Justiça e Pandemia</t>
  </si>
  <si>
    <t>19/04/2022</t>
  </si>
  <si>
    <t>Curso de Capacitação: Controle de Convencionalidade</t>
  </si>
  <si>
    <t>20/04/2022</t>
  </si>
  <si>
    <t>15/06/2022</t>
  </si>
  <si>
    <t>010308/2022</t>
  </si>
  <si>
    <t>Liderança Organizacional e Atividade Judicial (LOJ) - concentrada</t>
  </si>
  <si>
    <t>008921/2022</t>
  </si>
  <si>
    <t>Webinário: A reinvenção do Poder Judiciário como instituição democrática</t>
  </si>
  <si>
    <t>27/04/2022</t>
  </si>
  <si>
    <t>Formação Inicial - Módulo Nacional - TJAL - TJPB -TJPI - TJSE</t>
  </si>
  <si>
    <t>02/05/2022</t>
  </si>
  <si>
    <t>06/05/2022</t>
  </si>
  <si>
    <t>005489/2022</t>
  </si>
  <si>
    <t>Oficina: Comunicação diversa, acessível e inclusiva na prática - Turma 1</t>
  </si>
  <si>
    <t>05/05/2022</t>
  </si>
  <si>
    <t>Formação Inicial - Módulo Nacional - TJMS</t>
  </si>
  <si>
    <t>09/05/2022</t>
  </si>
  <si>
    <t>13/05/2022</t>
  </si>
  <si>
    <t>011089/2022</t>
  </si>
  <si>
    <t>Oficinas: Comunicação diversa, acessível e inclusiva na prática - Turma 2</t>
  </si>
  <si>
    <t>12/05/2022</t>
  </si>
  <si>
    <t>Formação de Formadores - Liberdade de expressão, acesso à informação e segurança de jornalistas</t>
  </si>
  <si>
    <t>23/05/2022</t>
  </si>
  <si>
    <t>27/05/2022</t>
  </si>
  <si>
    <t>010229/2022</t>
  </si>
  <si>
    <t>Webinário: Os Desafios da Adoção Legal no Brasil</t>
  </si>
  <si>
    <t>24/05/2022</t>
  </si>
  <si>
    <t>25/05/2022</t>
  </si>
  <si>
    <t>Formação de Pesquisadores - Pesquisa empírica em Direito e Sistema de Justiça (M1)</t>
  </si>
  <si>
    <t>30/05/2022</t>
  </si>
  <si>
    <t>01/07/2022</t>
  </si>
  <si>
    <t>009955/2022</t>
  </si>
  <si>
    <t>Novo quadro jurídico nacional em matéria de cibercrime e a Convenção de Budapeste</t>
  </si>
  <si>
    <t>07/06/2022</t>
  </si>
  <si>
    <t>Direito, Desenvolvimento e Impactos das Decisões Judiciais</t>
  </si>
  <si>
    <t>01/06/2022</t>
  </si>
  <si>
    <t>Workshop Internacional: Aspectos Civis do Sequestro Internacional de Crianças – HCCH 1980 Child Abduction Convention</t>
  </si>
  <si>
    <t>02/06/2022</t>
  </si>
  <si>
    <t>03/06/2022</t>
  </si>
  <si>
    <t>012040/2022</t>
  </si>
  <si>
    <t>FOFO N2 – Teoria-Prática da Aprendizagem Baseada em Problemas – ABP (I)</t>
  </si>
  <si>
    <t>17/11/2022</t>
  </si>
  <si>
    <t>010228/2022</t>
  </si>
  <si>
    <t>Formação Inicial - Módulo Nacional TJRJ - Turma 2</t>
  </si>
  <si>
    <t>06/06/2022</t>
  </si>
  <si>
    <t>10/06/2022</t>
  </si>
  <si>
    <t>010518/2022</t>
  </si>
  <si>
    <t>Formação Inicial - Módulo Nacional - TJRJ - Turma 1</t>
  </si>
  <si>
    <t>Especialização em Jurisdição Inovadora - para além de 2030 (380h/a)</t>
  </si>
  <si>
    <t>032704/2021</t>
  </si>
  <si>
    <t>Especialização em Jurisdição Penal Contemporânea e Sistema Prisional (360h/a)</t>
  </si>
  <si>
    <t>021601/2021</t>
  </si>
  <si>
    <t>Webinário: Demandas e Processos Estruturais</t>
  </si>
  <si>
    <t>09/06/2022</t>
  </si>
  <si>
    <t>Curso: Novas Perspectivas Sobre o Combate ao Crime Organizado no Contexto Europeu e Latino-Americano</t>
  </si>
  <si>
    <t>20/06/2022</t>
  </si>
  <si>
    <t>29/06/2022</t>
  </si>
  <si>
    <t>012776/2022</t>
  </si>
  <si>
    <t>Descomplicando a Pesquisa Científica (Aprendendo a perguntar e escrever como pesquisador)</t>
  </si>
  <si>
    <t>018819/2022</t>
  </si>
  <si>
    <t>Webinário: O que é ciência, afinal?</t>
  </si>
  <si>
    <t>Design no Poder Judiciário: Pesquisa e Inovação</t>
  </si>
  <si>
    <t>Formação Inicial - Módulo Nacional - TJRS -Turma B</t>
  </si>
  <si>
    <t>18/07/2022</t>
  </si>
  <si>
    <t>22/07/2022</t>
  </si>
  <si>
    <t>017826/2022</t>
  </si>
  <si>
    <t>Formação Inicial - Módulo Nacional - TJRS -Turma A</t>
  </si>
  <si>
    <t>FOFO N2 – Teoria-Prática da Aprendizagem Baseada em Problemas – ABP (II)</t>
  </si>
  <si>
    <t>04/08/2022</t>
  </si>
  <si>
    <t>12/09/2022</t>
  </si>
  <si>
    <t>Construção de referenciais Laboratório de Inovação - Enfam</t>
  </si>
  <si>
    <t>08/08/2022</t>
  </si>
  <si>
    <t>12/08/2022</t>
  </si>
  <si>
    <t>021869/2022</t>
  </si>
  <si>
    <t>Formação Inicial - Módulo Nacional - TJPR</t>
  </si>
  <si>
    <t>019343/2022</t>
  </si>
  <si>
    <t>Webinário: apresentação candidatos ao título de Mestre 1ª Turma Mestrado Profissional em Direito e Poder Judiciário Enfam</t>
  </si>
  <si>
    <t>18/08/2022</t>
  </si>
  <si>
    <t>Controle de Convencionalidade e Corte Interamericana de Direitos Humanos</t>
  </si>
  <si>
    <t>22/08/2022</t>
  </si>
  <si>
    <t>26/08/2022</t>
  </si>
  <si>
    <t>Prevenção e Persecução do Tráfico de Pessoas e Crimes Correlatos pelo Poder Judiciário</t>
  </si>
  <si>
    <t>23/08/2022</t>
  </si>
  <si>
    <t>Formação Inicial - Módulo Nacional - TJPA</t>
  </si>
  <si>
    <t>26/09/2022</t>
  </si>
  <si>
    <t>30/09/2022</t>
  </si>
  <si>
    <t>016350/2022</t>
  </si>
  <si>
    <t>SEMINÁRIO LUSO-BRASILEIRO - Criminologia e efetividade da justiça</t>
  </si>
  <si>
    <t>28/09/2022</t>
  </si>
  <si>
    <t>FOFO N2 – Teoria-Prática da Aprendizagem Baseada em Problemas – ABP (III)</t>
  </si>
  <si>
    <t>14/10/2022</t>
  </si>
  <si>
    <t>11/11/2022</t>
  </si>
  <si>
    <t>Formação Inicial - Módulo Nacional - TJBA</t>
  </si>
  <si>
    <t>17/10/2022</t>
  </si>
  <si>
    <t>21/10/2022</t>
  </si>
  <si>
    <t>022376/2022</t>
  </si>
  <si>
    <t>I Congresso Internacional Jurisdição em Fronteiras</t>
  </si>
  <si>
    <t>09/11/2022</t>
  </si>
  <si>
    <t>035060/2022</t>
  </si>
  <si>
    <t>Webinário: Uso de dados genéticos na persecução penal: limites e possibilidades</t>
  </si>
  <si>
    <t>18/11/2022</t>
  </si>
  <si>
    <t>21/11/2022</t>
  </si>
  <si>
    <t>26/11/2022</t>
  </si>
  <si>
    <t>027074/2022</t>
  </si>
  <si>
    <t>Webinário: Litigiosidade: uma abordagem sistêmica</t>
  </si>
  <si>
    <t>023557/2022</t>
  </si>
  <si>
    <t>Liderança Organizacional e Atividade Judicla (LOJ)</t>
  </si>
  <si>
    <t>023935/2022</t>
  </si>
  <si>
    <t>023565/2022</t>
  </si>
  <si>
    <t>Prevenção de Conflitos e Gestão de Precedentes nos Centros de Inteligência (PRE)</t>
  </si>
  <si>
    <t>023591/2022</t>
  </si>
  <si>
    <t>Gestão de Projetos com Impacto Social Relevante (GPR)</t>
  </si>
  <si>
    <t>023907/2022</t>
  </si>
  <si>
    <t>Processo, Sistema de Justiça, Gestão Processual e Efetividade (PSG)</t>
  </si>
  <si>
    <t>024315/2022</t>
  </si>
  <si>
    <t>Cooperação Judiciária no contexto do Estado em Rede (CJR)</t>
  </si>
  <si>
    <t>024269/2022</t>
  </si>
  <si>
    <t>O Judiciário na Era Digital: Ciências Cognitivas e Tencologias Disruptivas no Judiciários (DIG)</t>
  </si>
  <si>
    <t>023587/2022</t>
  </si>
  <si>
    <t>Especialização em Direito Anticorrupção (400h/a)</t>
  </si>
  <si>
    <t>002169/2022</t>
  </si>
  <si>
    <t>Especialização em Coletivização, Precedentes, Coerência e Integridade do Direito (400h/a)</t>
  </si>
  <si>
    <t>002132/2022</t>
  </si>
  <si>
    <t>Especialização em Direito Digital (360h/a)</t>
  </si>
  <si>
    <t>008403/2022</t>
  </si>
  <si>
    <t>Especialização em Prestação Jurisdicional: Teoria da Decisão Judicial e Direitos Humanos (360h/a)</t>
  </si>
  <si>
    <t xml:space="preserve">Cursos EaD compartilhados: </t>
  </si>
  <si>
    <t>2912h totais</t>
  </si>
  <si>
    <t>Jurisdição e Fronteira (ENM)</t>
  </si>
  <si>
    <t>2809(credenciados)</t>
  </si>
  <si>
    <t>Responsabilidade Civil por Danos Ambientais: aspectos teóricos e perspectiva jurisprudencial (TJSE)</t>
  </si>
  <si>
    <t>103h (cursos não credenciados)</t>
  </si>
  <si>
    <t>Técnicas de Negociação e Gestão de Emoções (EMAB)</t>
  </si>
  <si>
    <t>Teoria dos Precedentes no Sistema de Justiça Penal  (TJAC)</t>
  </si>
  <si>
    <t>Pacote Anticrime Módulo 2:  Novas Regras Processuais da Lei de Organizações Criminosas  (TJRN)</t>
  </si>
  <si>
    <t>Igualdade de Gênero: Julgar com Perspectiva de Gênero (TRF4)</t>
  </si>
  <si>
    <t>Sustentabilidade Ambiental e Populações Tradicionais: Direito ao  Meio Ambiente Ecologicamente Equilibrado (TRF1)</t>
  </si>
  <si>
    <t>Precedentes Judiciais e Fundamentação Adequada da Decisão Judicial  (CEJ/CJF)</t>
  </si>
  <si>
    <t>Construção da Decisão Judicial  (TRF3)</t>
  </si>
  <si>
    <t>Ações</t>
  </si>
  <si>
    <t>67 ações</t>
  </si>
  <si>
    <t>Total de magistrados em cursos credenciados</t>
  </si>
  <si>
    <t>Total de magistrados em cursos não credenciados</t>
  </si>
  <si>
    <t>Total de servidores em cursos credenciados</t>
  </si>
  <si>
    <t>Total de servidores em cursos não credenciados</t>
  </si>
  <si>
    <t>Total de outros em cursos credenciados</t>
  </si>
  <si>
    <t>Total de outros em cursos não credenciados</t>
  </si>
  <si>
    <t>LEGENDAS</t>
  </si>
  <si>
    <t>Letra azul, fundinho amarelo</t>
  </si>
  <si>
    <t>Curso não credenciado</t>
  </si>
  <si>
    <t xml:space="preserve">* em branco sem correlação com temas CNJ; n. é igual identificação </t>
  </si>
  <si>
    <t>Não localizado</t>
  </si>
  <si>
    <t>2809 (credenciados)</t>
  </si>
  <si>
    <t>Legendas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</si>
</sst>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2"/>
      <color rgb="FFFF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  <scheme val="minor"/>
    </font>
    <font>
      <sz val="11"/>
      <color rgb="FF333333"/>
      <name val="Source Sans Pro"/>
      <family val="2"/>
    </font>
    <font>
      <sz val="11"/>
      <name val="Source Sans Pro"/>
      <family val="2"/>
    </font>
    <font>
      <b/>
      <sz val="11"/>
      <color rgb="FF000000"/>
      <name val="Calibri"/>
    </font>
    <font>
      <sz val="9"/>
      <color rgb="FF000000"/>
      <name val="Calibri"/>
    </font>
    <font>
      <sz val="9"/>
      <color rgb="FF7030A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3" fillId="0" borderId="0" xfId="0" applyFont="1"/>
    <xf numFmtId="0" fontId="2" fillId="0" borderId="0" xfId="0" applyFont="1"/>
    <xf numFmtId="14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11" fillId="0" borderId="0" xfId="0" applyFont="1"/>
    <xf numFmtId="0" fontId="8" fillId="2" borderId="0" xfId="0" applyFont="1" applyFill="1"/>
    <xf numFmtId="14" fontId="2" fillId="2" borderId="0" xfId="0" applyNumberFormat="1" applyFont="1" applyFill="1"/>
    <xf numFmtId="0" fontId="10" fillId="2" borderId="0" xfId="0" applyFont="1" applyFill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11" fillId="3" borderId="0" xfId="0" applyFont="1" applyFill="1"/>
    <xf numFmtId="0" fontId="2" fillId="2" borderId="0" xfId="0" applyFont="1" applyFill="1"/>
    <xf numFmtId="0" fontId="8" fillId="2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14" fontId="2" fillId="6" borderId="0" xfId="0" applyNumberFormat="1" applyFont="1" applyFill="1"/>
    <xf numFmtId="14" fontId="2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6" borderId="0" xfId="0" applyFont="1" applyFill="1"/>
    <xf numFmtId="14" fontId="8" fillId="6" borderId="0" xfId="0" applyNumberFormat="1" applyFont="1" applyFill="1" applyAlignment="1">
      <alignment horizontal="left"/>
    </xf>
    <xf numFmtId="14" fontId="2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8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5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866B-8CCA-4965-86B4-B58D5CD99938}">
  <dimension ref="A1:N96"/>
  <sheetViews>
    <sheetView topLeftCell="I1" zoomScale="90" zoomScaleNormal="90" workbookViewId="0">
      <selection activeCell="F5" sqref="F5"/>
    </sheetView>
  </sheetViews>
  <sheetFormatPr defaultRowHeight="15"/>
  <cols>
    <col min="1" max="1" width="26" bestFit="1" customWidth="1"/>
    <col min="2" max="2" width="22" style="47" customWidth="1"/>
    <col min="3" max="3" width="108.42578125" customWidth="1"/>
    <col min="4" max="4" width="17" bestFit="1" customWidth="1"/>
    <col min="5" max="5" width="18" bestFit="1" customWidth="1"/>
    <col min="6" max="6" width="19.85546875" customWidth="1"/>
    <col min="7" max="7" width="13.5703125" customWidth="1"/>
    <col min="8" max="9" width="18" customWidth="1"/>
    <col min="10" max="10" width="27.85546875" customWidth="1"/>
    <col min="11" max="11" width="25" bestFit="1" customWidth="1"/>
    <col min="12" max="12" width="24" bestFit="1" customWidth="1"/>
    <col min="13" max="13" width="19" bestFit="1" customWidth="1"/>
    <col min="14" max="14" width="22" bestFit="1" customWidth="1"/>
  </cols>
  <sheetData>
    <row r="1" spans="1:1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>
      <c r="A3" t="s">
        <v>0</v>
      </c>
      <c r="B3" s="47" t="s">
        <v>1</v>
      </c>
      <c r="C3" s="5" t="s">
        <v>2</v>
      </c>
      <c r="D3" t="s">
        <v>3</v>
      </c>
      <c r="E3" t="s">
        <v>4</v>
      </c>
      <c r="F3" s="2" t="s">
        <v>5</v>
      </c>
      <c r="G3" s="31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</row>
    <row r="4" spans="1:14">
      <c r="A4" t="s">
        <v>14</v>
      </c>
      <c r="C4" t="s">
        <v>15</v>
      </c>
      <c r="D4" t="s">
        <v>16</v>
      </c>
      <c r="E4" t="s">
        <v>17</v>
      </c>
      <c r="F4" s="11" t="s">
        <v>18</v>
      </c>
      <c r="G4" s="32" t="s">
        <v>19</v>
      </c>
      <c r="H4" s="30">
        <v>40</v>
      </c>
      <c r="I4" s="30">
        <v>40</v>
      </c>
      <c r="J4" s="30">
        <v>32</v>
      </c>
      <c r="K4" s="30">
        <v>32</v>
      </c>
      <c r="L4" s="30"/>
      <c r="M4" s="30"/>
      <c r="N4" s="30">
        <v>32</v>
      </c>
    </row>
    <row r="5" spans="1:14">
      <c r="A5" t="s">
        <v>20</v>
      </c>
      <c r="C5" s="4" t="s">
        <v>21</v>
      </c>
      <c r="D5" t="s">
        <v>22</v>
      </c>
      <c r="E5" t="s">
        <v>23</v>
      </c>
      <c r="F5" s="14" t="s">
        <v>24</v>
      </c>
      <c r="G5" s="33" t="s">
        <v>25</v>
      </c>
      <c r="H5" s="30">
        <v>45</v>
      </c>
      <c r="I5" s="34">
        <v>15</v>
      </c>
      <c r="J5" s="34">
        <v>16</v>
      </c>
      <c r="K5" s="30">
        <v>15</v>
      </c>
      <c r="L5" s="30"/>
      <c r="M5" s="30"/>
      <c r="N5" s="30">
        <v>15</v>
      </c>
    </row>
    <row r="6" spans="1:14">
      <c r="A6" t="s">
        <v>20</v>
      </c>
      <c r="C6" s="4" t="s">
        <v>26</v>
      </c>
      <c r="D6" t="s">
        <v>27</v>
      </c>
      <c r="E6" t="s">
        <v>28</v>
      </c>
      <c r="F6" s="14" t="s">
        <v>29</v>
      </c>
      <c r="G6" s="33" t="s">
        <v>25</v>
      </c>
      <c r="H6" s="30">
        <v>45</v>
      </c>
      <c r="I6" s="34">
        <v>15</v>
      </c>
      <c r="J6" s="34">
        <v>20</v>
      </c>
      <c r="K6" s="30">
        <v>20</v>
      </c>
      <c r="L6" s="30"/>
      <c r="M6" s="30"/>
      <c r="N6" s="30">
        <v>20</v>
      </c>
    </row>
    <row r="7" spans="1:14">
      <c r="A7" t="s">
        <v>20</v>
      </c>
      <c r="B7" s="47">
        <v>20</v>
      </c>
      <c r="C7" s="4" t="s">
        <v>30</v>
      </c>
      <c r="D7" t="s">
        <v>27</v>
      </c>
      <c r="E7" t="s">
        <v>31</v>
      </c>
      <c r="F7" s="14" t="s">
        <v>32</v>
      </c>
      <c r="G7" s="33" t="s">
        <v>25</v>
      </c>
      <c r="H7" s="30">
        <v>45</v>
      </c>
      <c r="I7" s="34">
        <v>15</v>
      </c>
      <c r="J7" s="34">
        <v>19</v>
      </c>
      <c r="K7" s="30">
        <v>19</v>
      </c>
      <c r="L7" s="30"/>
      <c r="M7" s="30"/>
      <c r="N7" s="30">
        <v>19</v>
      </c>
    </row>
    <row r="8" spans="1:14" s="19" customFormat="1">
      <c r="A8" s="19" t="s">
        <v>20</v>
      </c>
      <c r="B8" s="48"/>
      <c r="C8" s="20" t="s">
        <v>33</v>
      </c>
      <c r="D8" s="19" t="s">
        <v>34</v>
      </c>
      <c r="E8" s="19" t="s">
        <v>35</v>
      </c>
      <c r="F8" s="21" t="s">
        <v>36</v>
      </c>
      <c r="G8" s="35" t="s">
        <v>25</v>
      </c>
      <c r="H8" s="36">
        <v>45</v>
      </c>
      <c r="I8" s="37">
        <v>15</v>
      </c>
      <c r="J8" s="37">
        <v>8</v>
      </c>
      <c r="K8" s="36">
        <v>8</v>
      </c>
      <c r="L8" s="36"/>
      <c r="M8" s="36"/>
      <c r="N8" s="36">
        <v>8</v>
      </c>
    </row>
    <row r="9" spans="1:14">
      <c r="A9" t="s">
        <v>20</v>
      </c>
      <c r="C9" s="4" t="s">
        <v>37</v>
      </c>
      <c r="D9" t="s">
        <v>34</v>
      </c>
      <c r="E9" t="s">
        <v>35</v>
      </c>
      <c r="F9" s="14" t="s">
        <v>38</v>
      </c>
      <c r="G9" s="33" t="s">
        <v>25</v>
      </c>
      <c r="H9" s="30">
        <v>45</v>
      </c>
      <c r="I9" s="34">
        <v>15</v>
      </c>
      <c r="J9" s="34">
        <v>16</v>
      </c>
      <c r="K9" s="30">
        <v>15</v>
      </c>
      <c r="L9" s="30"/>
      <c r="M9" s="30"/>
      <c r="N9" s="30">
        <v>15</v>
      </c>
    </row>
    <row r="10" spans="1:14">
      <c r="A10" t="s">
        <v>20</v>
      </c>
      <c r="C10" s="4" t="s">
        <v>39</v>
      </c>
      <c r="D10" t="s">
        <v>40</v>
      </c>
      <c r="E10" t="s">
        <v>41</v>
      </c>
      <c r="F10" s="14" t="s">
        <v>42</v>
      </c>
      <c r="G10" s="33" t="s">
        <v>25</v>
      </c>
      <c r="H10" s="30">
        <v>45</v>
      </c>
      <c r="I10" s="34">
        <v>15</v>
      </c>
      <c r="J10" s="34">
        <v>21</v>
      </c>
      <c r="K10" s="30">
        <v>21</v>
      </c>
      <c r="L10" s="30"/>
      <c r="M10" s="30"/>
      <c r="N10" s="30">
        <v>21</v>
      </c>
    </row>
    <row r="11" spans="1:14">
      <c r="A11" t="s">
        <v>20</v>
      </c>
      <c r="C11" s="4" t="s">
        <v>43</v>
      </c>
      <c r="D11" t="s">
        <v>44</v>
      </c>
      <c r="E11" t="s">
        <v>45</v>
      </c>
      <c r="F11" s="14" t="s">
        <v>46</v>
      </c>
      <c r="G11" s="33" t="s">
        <v>25</v>
      </c>
      <c r="H11" s="30">
        <v>45</v>
      </c>
      <c r="I11" s="34">
        <v>15</v>
      </c>
      <c r="J11" s="34">
        <v>13</v>
      </c>
      <c r="K11" s="30">
        <v>13</v>
      </c>
      <c r="L11" s="30"/>
      <c r="M11" s="30"/>
      <c r="N11" s="30">
        <v>13</v>
      </c>
    </row>
    <row r="12" spans="1:14" s="18" customFormat="1">
      <c r="A12" s="22" t="s">
        <v>47</v>
      </c>
      <c r="B12" s="49"/>
      <c r="C12" s="15" t="s">
        <v>48</v>
      </c>
      <c r="D12" s="18" t="s">
        <v>49</v>
      </c>
      <c r="E12" s="18" t="s">
        <v>50</v>
      </c>
      <c r="F12" s="17" t="s">
        <v>51</v>
      </c>
      <c r="G12" s="38" t="s">
        <v>19</v>
      </c>
      <c r="H12" s="39">
        <v>10</v>
      </c>
      <c r="I12" s="40">
        <v>300</v>
      </c>
      <c r="J12" s="40">
        <v>120</v>
      </c>
      <c r="K12" s="39">
        <v>15</v>
      </c>
      <c r="L12" s="39">
        <v>56</v>
      </c>
      <c r="M12" s="39">
        <v>5</v>
      </c>
      <c r="N12" s="39">
        <v>76</v>
      </c>
    </row>
    <row r="13" spans="1:14">
      <c r="A13" s="2" t="s">
        <v>52</v>
      </c>
      <c r="B13" s="50"/>
      <c r="C13" s="4" t="s">
        <v>53</v>
      </c>
      <c r="D13" s="3">
        <v>44613</v>
      </c>
      <c r="E13" s="3">
        <v>44746</v>
      </c>
      <c r="F13" s="11" t="s">
        <v>54</v>
      </c>
      <c r="G13" s="41" t="s">
        <v>25</v>
      </c>
      <c r="H13" s="30">
        <v>45</v>
      </c>
      <c r="I13" s="34">
        <v>20</v>
      </c>
      <c r="J13" s="34">
        <v>21</v>
      </c>
      <c r="K13" s="30">
        <v>21</v>
      </c>
      <c r="L13" s="30"/>
      <c r="M13" s="30"/>
      <c r="N13" s="30">
        <v>21</v>
      </c>
    </row>
    <row r="14" spans="1:14">
      <c r="A14" s="2" t="s">
        <v>52</v>
      </c>
      <c r="B14" s="50"/>
      <c r="C14" s="4" t="s">
        <v>55</v>
      </c>
      <c r="D14" s="3">
        <v>44615</v>
      </c>
      <c r="E14" s="3">
        <v>44750</v>
      </c>
      <c r="F14" s="14" t="s">
        <v>56</v>
      </c>
      <c r="G14" s="41" t="s">
        <v>25</v>
      </c>
      <c r="H14" s="30">
        <v>45</v>
      </c>
      <c r="I14" s="34">
        <v>20</v>
      </c>
      <c r="J14" s="34">
        <v>15</v>
      </c>
      <c r="K14" s="30">
        <v>15</v>
      </c>
      <c r="L14" s="30"/>
      <c r="M14" s="30"/>
      <c r="N14" s="30">
        <v>15</v>
      </c>
    </row>
    <row r="15" spans="1:14">
      <c r="A15" s="2" t="s">
        <v>52</v>
      </c>
      <c r="B15" s="50"/>
      <c r="C15" s="4" t="s">
        <v>57</v>
      </c>
      <c r="D15" s="3">
        <v>44615</v>
      </c>
      <c r="E15" s="3">
        <v>44748</v>
      </c>
      <c r="F15" s="14" t="s">
        <v>58</v>
      </c>
      <c r="G15" s="41" t="s">
        <v>25</v>
      </c>
      <c r="H15" s="30">
        <v>45</v>
      </c>
      <c r="I15" s="34">
        <v>20</v>
      </c>
      <c r="J15" s="34">
        <v>13</v>
      </c>
      <c r="K15" s="30">
        <v>13</v>
      </c>
      <c r="L15" s="30"/>
      <c r="M15" s="30"/>
      <c r="N15" s="30">
        <v>13</v>
      </c>
    </row>
    <row r="16" spans="1:14" s="15" customFormat="1">
      <c r="A16" s="15" t="s">
        <v>20</v>
      </c>
      <c r="B16" s="51">
        <v>14</v>
      </c>
      <c r="C16" s="15" t="s">
        <v>59</v>
      </c>
      <c r="D16" s="15" t="s">
        <v>60</v>
      </c>
      <c r="E16" s="15" t="s">
        <v>60</v>
      </c>
      <c r="F16" s="16" t="s">
        <v>61</v>
      </c>
      <c r="G16" s="42"/>
      <c r="H16" s="43">
        <v>2</v>
      </c>
      <c r="I16" s="43">
        <v>300</v>
      </c>
      <c r="J16" s="43">
        <v>97</v>
      </c>
      <c r="K16" s="43">
        <v>22</v>
      </c>
      <c r="L16" s="43">
        <v>5</v>
      </c>
      <c r="M16" s="43">
        <v>20</v>
      </c>
      <c r="N16" s="43">
        <v>47</v>
      </c>
    </row>
    <row r="17" spans="1:14">
      <c r="A17" t="s">
        <v>47</v>
      </c>
      <c r="B17" s="47">
        <v>13</v>
      </c>
      <c r="C17" s="10" t="s">
        <v>62</v>
      </c>
      <c r="D17" t="s">
        <v>63</v>
      </c>
      <c r="E17" t="s">
        <v>64</v>
      </c>
      <c r="F17" s="11" t="s">
        <v>65</v>
      </c>
      <c r="G17" s="44" t="s">
        <v>25</v>
      </c>
      <c r="H17" s="30">
        <v>60</v>
      </c>
      <c r="I17" s="30">
        <v>200</v>
      </c>
      <c r="J17" s="30">
        <v>140</v>
      </c>
      <c r="K17" s="30">
        <v>23</v>
      </c>
      <c r="L17" s="30">
        <v>44</v>
      </c>
      <c r="M17" s="30">
        <v>4</v>
      </c>
      <c r="N17" s="30">
        <v>71</v>
      </c>
    </row>
    <row r="18" spans="1:14">
      <c r="A18" t="s">
        <v>47</v>
      </c>
      <c r="B18" s="47">
        <v>20</v>
      </c>
      <c r="C18" s="2" t="s">
        <v>66</v>
      </c>
      <c r="D18" t="s">
        <v>67</v>
      </c>
      <c r="E18" t="s">
        <v>67</v>
      </c>
      <c r="F18" s="11" t="s">
        <v>68</v>
      </c>
      <c r="G18" s="44" t="s">
        <v>25</v>
      </c>
      <c r="H18" s="30">
        <v>50</v>
      </c>
      <c r="I18" s="30">
        <v>45</v>
      </c>
      <c r="J18" s="30">
        <v>26</v>
      </c>
      <c r="K18" s="30">
        <v>13</v>
      </c>
      <c r="L18" s="30">
        <v>11</v>
      </c>
      <c r="M18" s="30"/>
      <c r="N18" s="30">
        <v>24</v>
      </c>
    </row>
    <row r="19" spans="1:14" s="15" customFormat="1">
      <c r="A19" s="15" t="s">
        <v>20</v>
      </c>
      <c r="B19" s="51"/>
      <c r="C19" s="15" t="s">
        <v>69</v>
      </c>
      <c r="D19" s="15" t="s">
        <v>70</v>
      </c>
      <c r="E19" s="15" t="s">
        <v>70</v>
      </c>
      <c r="F19" s="16" t="s">
        <v>61</v>
      </c>
      <c r="G19" s="42"/>
      <c r="H19" s="43">
        <v>2</v>
      </c>
      <c r="I19" s="43">
        <v>500</v>
      </c>
      <c r="J19" s="43">
        <v>43</v>
      </c>
      <c r="K19" s="43">
        <v>16</v>
      </c>
      <c r="L19" s="43">
        <v>7</v>
      </c>
      <c r="M19" s="43">
        <v>1</v>
      </c>
      <c r="N19" s="43">
        <v>24</v>
      </c>
    </row>
    <row r="20" spans="1:14">
      <c r="A20" t="s">
        <v>20</v>
      </c>
      <c r="B20" s="47">
        <v>1</v>
      </c>
      <c r="C20" s="2" t="s">
        <v>71</v>
      </c>
      <c r="D20" t="s">
        <v>72</v>
      </c>
      <c r="E20" t="s">
        <v>73</v>
      </c>
      <c r="F20" s="14" t="s">
        <v>74</v>
      </c>
      <c r="G20" s="44" t="s">
        <v>19</v>
      </c>
      <c r="H20" s="30">
        <v>45</v>
      </c>
      <c r="I20" s="30">
        <v>40</v>
      </c>
      <c r="J20" s="30">
        <v>80</v>
      </c>
      <c r="K20" s="30">
        <v>38</v>
      </c>
      <c r="L20" s="30"/>
      <c r="M20" s="30"/>
      <c r="N20" s="30">
        <v>38</v>
      </c>
    </row>
    <row r="21" spans="1:14">
      <c r="A21" s="2" t="s">
        <v>52</v>
      </c>
      <c r="B21" s="50"/>
      <c r="C21" s="4" t="s">
        <v>75</v>
      </c>
      <c r="D21" s="3">
        <v>44680</v>
      </c>
      <c r="E21" s="3">
        <v>44705</v>
      </c>
      <c r="F21" s="14" t="s">
        <v>76</v>
      </c>
      <c r="G21" s="41" t="s">
        <v>25</v>
      </c>
      <c r="H21" s="30">
        <v>45</v>
      </c>
      <c r="I21" s="30">
        <v>20</v>
      </c>
      <c r="J21" s="30">
        <v>11</v>
      </c>
      <c r="K21" s="30">
        <v>11</v>
      </c>
      <c r="L21" s="30"/>
      <c r="M21" s="30"/>
      <c r="N21" s="30">
        <v>11</v>
      </c>
    </row>
    <row r="22" spans="1:14" s="15" customFormat="1">
      <c r="A22" s="15" t="s">
        <v>20</v>
      </c>
      <c r="B22" s="51"/>
      <c r="C22" s="15" t="s">
        <v>77</v>
      </c>
      <c r="D22" s="15" t="s">
        <v>78</v>
      </c>
      <c r="E22" s="15" t="s">
        <v>78</v>
      </c>
      <c r="F22" s="16" t="s">
        <v>61</v>
      </c>
      <c r="G22" s="42"/>
      <c r="H22" s="43">
        <v>2</v>
      </c>
      <c r="I22" s="43">
        <v>500</v>
      </c>
      <c r="J22" s="43">
        <v>86</v>
      </c>
      <c r="K22" s="43">
        <v>25</v>
      </c>
      <c r="L22" s="43">
        <v>5</v>
      </c>
      <c r="M22" s="43">
        <v>6</v>
      </c>
      <c r="N22" s="43">
        <v>36</v>
      </c>
    </row>
    <row r="23" spans="1:14">
      <c r="A23" t="s">
        <v>14</v>
      </c>
      <c r="C23" t="s">
        <v>79</v>
      </c>
      <c r="D23" t="s">
        <v>80</v>
      </c>
      <c r="E23" t="s">
        <v>81</v>
      </c>
      <c r="F23" s="11" t="s">
        <v>82</v>
      </c>
      <c r="G23" s="44" t="s">
        <v>25</v>
      </c>
      <c r="H23" s="30">
        <v>40</v>
      </c>
      <c r="I23" s="30">
        <v>50</v>
      </c>
      <c r="J23" s="30">
        <v>25</v>
      </c>
      <c r="K23" s="30">
        <v>24</v>
      </c>
      <c r="L23" s="30"/>
      <c r="M23" s="30"/>
      <c r="N23" s="30">
        <v>24</v>
      </c>
    </row>
    <row r="24" spans="1:14" s="15" customFormat="1">
      <c r="A24" s="15" t="s">
        <v>47</v>
      </c>
      <c r="B24" s="51"/>
      <c r="C24" s="15" t="s">
        <v>83</v>
      </c>
      <c r="D24" s="15" t="s">
        <v>80</v>
      </c>
      <c r="E24" s="15" t="s">
        <v>84</v>
      </c>
      <c r="F24" s="16" t="s">
        <v>61</v>
      </c>
      <c r="G24" s="42"/>
      <c r="H24" s="43">
        <v>4</v>
      </c>
      <c r="I24" s="43">
        <v>25</v>
      </c>
      <c r="J24" s="43">
        <v>19</v>
      </c>
      <c r="K24" s="43">
        <v>1</v>
      </c>
      <c r="L24" s="43">
        <v>14</v>
      </c>
      <c r="M24" s="43">
        <v>2</v>
      </c>
      <c r="N24" s="43">
        <v>17</v>
      </c>
    </row>
    <row r="25" spans="1:14">
      <c r="A25" t="s">
        <v>14</v>
      </c>
      <c r="C25" t="s">
        <v>85</v>
      </c>
      <c r="D25" t="s">
        <v>86</v>
      </c>
      <c r="E25" t="s">
        <v>87</v>
      </c>
      <c r="F25" s="11" t="s">
        <v>88</v>
      </c>
      <c r="G25" s="44" t="s">
        <v>19</v>
      </c>
      <c r="H25" s="30">
        <v>40</v>
      </c>
      <c r="I25" s="30">
        <v>50</v>
      </c>
      <c r="J25" s="30">
        <v>12</v>
      </c>
      <c r="K25" s="30">
        <v>12</v>
      </c>
      <c r="L25" s="30"/>
      <c r="M25" s="30"/>
      <c r="N25" s="30">
        <v>12</v>
      </c>
    </row>
    <row r="26" spans="1:14" s="15" customFormat="1">
      <c r="A26" s="15" t="s">
        <v>47</v>
      </c>
      <c r="B26" s="51"/>
      <c r="C26" s="15" t="s">
        <v>89</v>
      </c>
      <c r="D26" s="15" t="s">
        <v>86</v>
      </c>
      <c r="E26" s="15" t="s">
        <v>90</v>
      </c>
      <c r="F26" s="16" t="s">
        <v>61</v>
      </c>
      <c r="G26" s="42"/>
      <c r="H26" s="43">
        <v>4</v>
      </c>
      <c r="I26" s="43">
        <v>25</v>
      </c>
      <c r="J26" s="43">
        <v>30</v>
      </c>
      <c r="K26" s="43">
        <v>1</v>
      </c>
      <c r="L26" s="43">
        <v>20</v>
      </c>
      <c r="M26" s="43">
        <v>6</v>
      </c>
      <c r="N26" s="43">
        <v>27</v>
      </c>
    </row>
    <row r="27" spans="1:14">
      <c r="A27" t="s">
        <v>47</v>
      </c>
      <c r="C27" s="2" t="s">
        <v>91</v>
      </c>
      <c r="D27" t="s">
        <v>92</v>
      </c>
      <c r="E27" t="s">
        <v>93</v>
      </c>
      <c r="F27" s="11" t="s">
        <v>94</v>
      </c>
      <c r="G27" s="44" t="s">
        <v>19</v>
      </c>
      <c r="H27" s="30">
        <v>44</v>
      </c>
      <c r="I27" s="30">
        <v>20</v>
      </c>
      <c r="J27" s="30">
        <v>14</v>
      </c>
      <c r="K27" s="30">
        <v>3</v>
      </c>
      <c r="L27" s="30"/>
      <c r="M27" s="30">
        <v>11</v>
      </c>
      <c r="N27" s="30">
        <v>14</v>
      </c>
    </row>
    <row r="28" spans="1:14" s="15" customFormat="1">
      <c r="A28" s="15" t="s">
        <v>20</v>
      </c>
      <c r="B28" s="51">
        <v>14</v>
      </c>
      <c r="C28" s="15" t="s">
        <v>95</v>
      </c>
      <c r="D28" s="15" t="s">
        <v>96</v>
      </c>
      <c r="E28" s="15" t="s">
        <v>97</v>
      </c>
      <c r="F28" s="16" t="s">
        <v>61</v>
      </c>
      <c r="G28" s="42"/>
      <c r="H28" s="43">
        <v>6</v>
      </c>
      <c r="I28" s="43">
        <v>480</v>
      </c>
      <c r="J28" s="43">
        <v>450</v>
      </c>
      <c r="K28" s="43">
        <v>26</v>
      </c>
      <c r="L28" s="43">
        <v>78</v>
      </c>
      <c r="M28" s="43">
        <v>88</v>
      </c>
      <c r="N28" s="43">
        <v>192</v>
      </c>
    </row>
    <row r="29" spans="1:14">
      <c r="A29" t="s">
        <v>20</v>
      </c>
      <c r="C29" s="2" t="s">
        <v>98</v>
      </c>
      <c r="D29" t="s">
        <v>99</v>
      </c>
      <c r="E29" t="s">
        <v>100</v>
      </c>
      <c r="F29" s="11" t="s">
        <v>101</v>
      </c>
      <c r="G29" s="44" t="s">
        <v>19</v>
      </c>
      <c r="H29" s="30">
        <v>30</v>
      </c>
      <c r="I29" s="30">
        <v>30</v>
      </c>
      <c r="J29" s="30">
        <v>25</v>
      </c>
      <c r="K29" s="30">
        <v>17</v>
      </c>
      <c r="L29" s="30"/>
      <c r="M29" s="30"/>
      <c r="N29" s="30">
        <v>17</v>
      </c>
    </row>
    <row r="30" spans="1:14" s="15" customFormat="1">
      <c r="A30" s="15" t="s">
        <v>20</v>
      </c>
      <c r="B30" s="51">
        <v>16</v>
      </c>
      <c r="C30" s="15" t="s">
        <v>102</v>
      </c>
      <c r="D30" s="15" t="s">
        <v>99</v>
      </c>
      <c r="E30" s="15" t="s">
        <v>103</v>
      </c>
      <c r="F30" s="16" t="s">
        <v>61</v>
      </c>
      <c r="G30" s="42"/>
      <c r="H30" s="43">
        <v>8</v>
      </c>
      <c r="I30" s="43">
        <v>400</v>
      </c>
      <c r="J30" s="43">
        <v>204</v>
      </c>
      <c r="K30" s="43">
        <v>13</v>
      </c>
      <c r="L30" s="43">
        <v>5</v>
      </c>
      <c r="M30" s="43">
        <v>45</v>
      </c>
      <c r="N30" s="43">
        <v>63</v>
      </c>
    </row>
    <row r="31" spans="1:14" s="53" customFormat="1">
      <c r="A31" s="53" t="s">
        <v>20</v>
      </c>
      <c r="B31" s="54">
        <v>7</v>
      </c>
      <c r="C31" s="53" t="s">
        <v>104</v>
      </c>
      <c r="D31" s="53" t="s">
        <v>99</v>
      </c>
      <c r="E31" s="53" t="s">
        <v>105</v>
      </c>
      <c r="F31" s="55" t="s">
        <v>61</v>
      </c>
      <c r="G31" s="56"/>
      <c r="H31" s="57">
        <v>7</v>
      </c>
      <c r="I31" s="57">
        <v>400</v>
      </c>
      <c r="J31" s="57">
        <v>111</v>
      </c>
      <c r="K31" s="57">
        <v>39</v>
      </c>
      <c r="L31" s="57">
        <v>8</v>
      </c>
      <c r="M31" s="57">
        <v>7</v>
      </c>
      <c r="N31" s="57">
        <v>54</v>
      </c>
    </row>
    <row r="32" spans="1:14" s="15" customFormat="1">
      <c r="A32" s="15" t="s">
        <v>20</v>
      </c>
      <c r="B32" s="51">
        <v>14</v>
      </c>
      <c r="C32" s="15" t="s">
        <v>106</v>
      </c>
      <c r="D32" s="15" t="s">
        <v>107</v>
      </c>
      <c r="E32" s="15" t="s">
        <v>108</v>
      </c>
      <c r="F32" s="17" t="s">
        <v>109</v>
      </c>
      <c r="G32" s="42" t="s">
        <v>25</v>
      </c>
      <c r="H32" s="43">
        <v>14</v>
      </c>
      <c r="I32" s="43">
        <v>40</v>
      </c>
      <c r="J32" s="43">
        <v>43</v>
      </c>
      <c r="K32" s="43">
        <v>27</v>
      </c>
      <c r="L32" s="43"/>
      <c r="M32" s="43">
        <v>8</v>
      </c>
      <c r="N32" s="43">
        <v>35</v>
      </c>
    </row>
    <row r="33" spans="1:14">
      <c r="A33" t="s">
        <v>47</v>
      </c>
      <c r="C33" s="2" t="s">
        <v>110</v>
      </c>
      <c r="D33" t="s">
        <v>107</v>
      </c>
      <c r="E33" t="s">
        <v>111</v>
      </c>
      <c r="F33" s="11" t="s">
        <v>112</v>
      </c>
      <c r="G33" s="44" t="s">
        <v>19</v>
      </c>
      <c r="H33" s="30">
        <v>16</v>
      </c>
      <c r="I33" s="30">
        <v>40</v>
      </c>
      <c r="J33" s="30">
        <v>36</v>
      </c>
      <c r="K33" s="30">
        <v>11</v>
      </c>
      <c r="L33" s="30">
        <v>12</v>
      </c>
      <c r="M33" s="30"/>
      <c r="N33" s="30">
        <v>23</v>
      </c>
    </row>
    <row r="34" spans="1:14">
      <c r="A34" t="s">
        <v>14</v>
      </c>
      <c r="C34" t="s">
        <v>113</v>
      </c>
      <c r="D34" t="s">
        <v>114</v>
      </c>
      <c r="E34" t="s">
        <v>115</v>
      </c>
      <c r="F34" s="11" t="s">
        <v>116</v>
      </c>
      <c r="G34" s="44" t="s">
        <v>25</v>
      </c>
      <c r="H34" s="30">
        <v>40</v>
      </c>
      <c r="I34" s="30">
        <v>30</v>
      </c>
      <c r="J34" s="30">
        <v>22</v>
      </c>
      <c r="K34" s="30">
        <v>20</v>
      </c>
      <c r="L34" s="30"/>
      <c r="M34" s="30"/>
      <c r="N34" s="30">
        <v>20</v>
      </c>
    </row>
    <row r="35" spans="1:14">
      <c r="A35" t="s">
        <v>14</v>
      </c>
      <c r="C35" t="s">
        <v>117</v>
      </c>
      <c r="D35" t="s">
        <v>114</v>
      </c>
      <c r="E35" t="s">
        <v>115</v>
      </c>
      <c r="F35" s="11" t="s">
        <v>116</v>
      </c>
      <c r="G35" s="44" t="s">
        <v>25</v>
      </c>
      <c r="H35" s="30">
        <v>40</v>
      </c>
      <c r="I35" s="30">
        <v>35</v>
      </c>
      <c r="J35" s="30">
        <v>22</v>
      </c>
      <c r="K35" s="30">
        <v>21</v>
      </c>
      <c r="L35" s="30">
        <v>1</v>
      </c>
      <c r="M35" s="30"/>
      <c r="N35" s="30">
        <v>22</v>
      </c>
    </row>
    <row r="36" spans="1:14">
      <c r="A36" t="s">
        <v>20</v>
      </c>
      <c r="B36" s="47">
        <v>20</v>
      </c>
      <c r="C36" s="2" t="s">
        <v>118</v>
      </c>
      <c r="D36" s="3">
        <v>44495</v>
      </c>
      <c r="E36" s="3">
        <v>44803</v>
      </c>
      <c r="F36" s="11" t="s">
        <v>119</v>
      </c>
      <c r="G36" s="44" t="s">
        <v>19</v>
      </c>
      <c r="H36" s="30">
        <v>24</v>
      </c>
      <c r="I36" s="30">
        <v>80</v>
      </c>
      <c r="J36" s="30">
        <v>80</v>
      </c>
      <c r="K36" s="30">
        <v>37</v>
      </c>
      <c r="L36" s="30">
        <v>29</v>
      </c>
      <c r="M36" s="30"/>
      <c r="N36" s="30">
        <v>66</v>
      </c>
    </row>
    <row r="37" spans="1:14">
      <c r="A37" s="2" t="s">
        <v>20</v>
      </c>
      <c r="B37" s="50">
        <v>8</v>
      </c>
      <c r="C37" s="2" t="s">
        <v>120</v>
      </c>
      <c r="D37" s="3">
        <v>44421</v>
      </c>
      <c r="E37" s="3">
        <v>44797</v>
      </c>
      <c r="F37" s="11" t="s">
        <v>121</v>
      </c>
      <c r="G37" s="44" t="s">
        <v>19</v>
      </c>
      <c r="H37" s="30">
        <v>185</v>
      </c>
      <c r="I37" s="30">
        <v>40</v>
      </c>
      <c r="J37" s="30">
        <v>40</v>
      </c>
      <c r="K37" s="30">
        <v>30</v>
      </c>
      <c r="L37" s="30"/>
      <c r="M37" s="30">
        <v>1</v>
      </c>
      <c r="N37" s="30">
        <v>31</v>
      </c>
    </row>
    <row r="38" spans="1:14" s="15" customFormat="1">
      <c r="A38" s="15" t="s">
        <v>20</v>
      </c>
      <c r="B38" s="51"/>
      <c r="C38" s="15" t="s">
        <v>122</v>
      </c>
      <c r="D38" s="15" t="s">
        <v>123</v>
      </c>
      <c r="E38" s="15" t="s">
        <v>115</v>
      </c>
      <c r="F38" s="16" t="s">
        <v>61</v>
      </c>
      <c r="G38" s="42"/>
      <c r="H38" s="43">
        <v>6</v>
      </c>
      <c r="I38" s="43">
        <v>200</v>
      </c>
      <c r="J38" s="43">
        <v>86</v>
      </c>
      <c r="K38" s="43">
        <v>23</v>
      </c>
      <c r="L38" s="43">
        <v>4</v>
      </c>
      <c r="M38" s="43">
        <v>4</v>
      </c>
      <c r="N38" s="43">
        <v>31</v>
      </c>
    </row>
    <row r="39" spans="1:14">
      <c r="A39" t="s">
        <v>20</v>
      </c>
      <c r="B39" s="47">
        <v>8</v>
      </c>
      <c r="C39" s="2" t="s">
        <v>124</v>
      </c>
      <c r="D39" t="s">
        <v>125</v>
      </c>
      <c r="E39" t="s">
        <v>126</v>
      </c>
      <c r="F39" s="11" t="s">
        <v>127</v>
      </c>
      <c r="G39" s="44" t="s">
        <v>25</v>
      </c>
      <c r="H39" s="30">
        <v>40</v>
      </c>
      <c r="I39" s="30">
        <v>30</v>
      </c>
      <c r="J39" s="30">
        <v>25</v>
      </c>
      <c r="K39" s="30">
        <v>18</v>
      </c>
      <c r="L39" s="30"/>
      <c r="M39" s="30">
        <v>7</v>
      </c>
      <c r="N39" s="30">
        <v>25</v>
      </c>
    </row>
    <row r="40" spans="1:14" s="53" customFormat="1">
      <c r="A40" s="53" t="s">
        <v>20</v>
      </c>
      <c r="B40" s="54"/>
      <c r="C40" s="53" t="s">
        <v>128</v>
      </c>
      <c r="D40" s="53" t="s">
        <v>23</v>
      </c>
      <c r="E40" s="53" t="s">
        <v>31</v>
      </c>
      <c r="F40" s="58" t="s">
        <v>129</v>
      </c>
      <c r="G40" s="56" t="s">
        <v>25</v>
      </c>
      <c r="H40" s="57">
        <v>4</v>
      </c>
      <c r="I40" s="57">
        <v>100</v>
      </c>
      <c r="J40" s="57">
        <v>83</v>
      </c>
      <c r="K40" s="57">
        <v>16</v>
      </c>
      <c r="L40" s="57">
        <v>2</v>
      </c>
      <c r="M40" s="57">
        <v>1</v>
      </c>
      <c r="N40" s="57">
        <v>19</v>
      </c>
    </row>
    <row r="41" spans="1:14" s="53" customFormat="1">
      <c r="A41" s="53" t="s">
        <v>20</v>
      </c>
      <c r="B41" s="54"/>
      <c r="C41" s="53" t="s">
        <v>130</v>
      </c>
      <c r="D41" s="53" t="s">
        <v>23</v>
      </c>
      <c r="E41" s="59">
        <v>44753</v>
      </c>
      <c r="F41" s="60" t="s">
        <v>61</v>
      </c>
      <c r="G41" s="56"/>
      <c r="H41" s="57">
        <v>3</v>
      </c>
      <c r="I41" s="57">
        <v>480</v>
      </c>
      <c r="J41" s="57">
        <v>92</v>
      </c>
      <c r="K41" s="57">
        <v>10</v>
      </c>
      <c r="L41" s="57">
        <v>16</v>
      </c>
      <c r="M41" s="57">
        <v>41</v>
      </c>
      <c r="N41" s="57">
        <v>67</v>
      </c>
    </row>
    <row r="42" spans="1:14" s="53" customFormat="1">
      <c r="A42" s="53" t="s">
        <v>20</v>
      </c>
      <c r="B42" s="54">
        <v>20</v>
      </c>
      <c r="C42" s="53" t="s">
        <v>131</v>
      </c>
      <c r="D42" s="53" t="s">
        <v>31</v>
      </c>
      <c r="E42" s="53" t="s">
        <v>31</v>
      </c>
      <c r="F42" s="55" t="s">
        <v>61</v>
      </c>
      <c r="G42" s="56"/>
      <c r="H42" s="57">
        <v>4</v>
      </c>
      <c r="I42" s="57">
        <v>480</v>
      </c>
      <c r="J42" s="57">
        <v>101</v>
      </c>
      <c r="K42" s="57">
        <v>17</v>
      </c>
      <c r="L42" s="57">
        <v>38</v>
      </c>
      <c r="M42" s="57">
        <v>9</v>
      </c>
      <c r="N42" s="57">
        <v>64</v>
      </c>
    </row>
    <row r="43" spans="1:14">
      <c r="A43" t="s">
        <v>14</v>
      </c>
      <c r="C43" t="s">
        <v>132</v>
      </c>
      <c r="D43" t="s">
        <v>133</v>
      </c>
      <c r="E43" t="s">
        <v>134</v>
      </c>
      <c r="F43" s="11" t="s">
        <v>135</v>
      </c>
      <c r="G43" s="44" t="s">
        <v>25</v>
      </c>
      <c r="H43" s="30">
        <v>40</v>
      </c>
      <c r="I43" s="30">
        <v>50</v>
      </c>
      <c r="J43" s="30">
        <v>41</v>
      </c>
      <c r="K43" s="30">
        <v>38</v>
      </c>
      <c r="L43" s="30"/>
      <c r="M43" s="30"/>
      <c r="N43" s="30">
        <v>38</v>
      </c>
    </row>
    <row r="44" spans="1:14">
      <c r="A44" t="s">
        <v>14</v>
      </c>
      <c r="C44" t="s">
        <v>136</v>
      </c>
      <c r="D44" t="s">
        <v>133</v>
      </c>
      <c r="E44" t="s">
        <v>134</v>
      </c>
      <c r="F44" s="11" t="s">
        <v>135</v>
      </c>
      <c r="G44" s="44" t="s">
        <v>25</v>
      </c>
      <c r="H44" s="30">
        <v>40</v>
      </c>
      <c r="I44" s="30">
        <v>50</v>
      </c>
      <c r="J44" s="30">
        <v>42</v>
      </c>
      <c r="K44" s="30">
        <v>40</v>
      </c>
      <c r="L44" s="30"/>
      <c r="M44" s="30"/>
      <c r="N44" s="30">
        <v>40</v>
      </c>
    </row>
    <row r="45" spans="1:14">
      <c r="A45" t="s">
        <v>47</v>
      </c>
      <c r="C45" s="2" t="s">
        <v>137</v>
      </c>
      <c r="D45" t="s">
        <v>138</v>
      </c>
      <c r="E45" t="s">
        <v>139</v>
      </c>
      <c r="F45" s="11" t="s">
        <v>112</v>
      </c>
      <c r="G45" s="44" t="s">
        <v>19</v>
      </c>
      <c r="H45" s="30">
        <v>40</v>
      </c>
      <c r="I45" s="30">
        <v>36</v>
      </c>
      <c r="J45" s="30">
        <v>38</v>
      </c>
      <c r="K45" s="30">
        <v>15</v>
      </c>
      <c r="L45" s="30">
        <v>10</v>
      </c>
      <c r="M45" s="30"/>
      <c r="N45" s="30">
        <v>25</v>
      </c>
    </row>
    <row r="46" spans="1:14" s="15" customFormat="1">
      <c r="A46" s="15" t="s">
        <v>20</v>
      </c>
      <c r="B46" s="51"/>
      <c r="C46" s="15" t="s">
        <v>140</v>
      </c>
      <c r="D46" s="15" t="s">
        <v>141</v>
      </c>
      <c r="E46" s="15" t="s">
        <v>142</v>
      </c>
      <c r="F46" s="17" t="s">
        <v>143</v>
      </c>
      <c r="G46" s="42" t="s">
        <v>19</v>
      </c>
      <c r="H46" s="43">
        <v>12</v>
      </c>
      <c r="I46" s="43">
        <v>12</v>
      </c>
      <c r="J46" s="43">
        <v>12</v>
      </c>
      <c r="K46" s="43">
        <v>0</v>
      </c>
      <c r="L46" s="43">
        <v>8</v>
      </c>
      <c r="M46" s="43">
        <v>1</v>
      </c>
      <c r="N46" s="43">
        <v>10</v>
      </c>
    </row>
    <row r="47" spans="1:14">
      <c r="A47" t="s">
        <v>14</v>
      </c>
      <c r="C47" t="s">
        <v>144</v>
      </c>
      <c r="D47" t="s">
        <v>141</v>
      </c>
      <c r="E47" t="s">
        <v>142</v>
      </c>
      <c r="F47" s="11" t="s">
        <v>145</v>
      </c>
      <c r="G47" s="44" t="s">
        <v>25</v>
      </c>
      <c r="H47" s="30">
        <v>40</v>
      </c>
      <c r="I47" s="30">
        <v>50</v>
      </c>
      <c r="J47" s="30">
        <v>19</v>
      </c>
      <c r="K47" s="30">
        <v>19</v>
      </c>
      <c r="L47" s="30"/>
      <c r="M47" s="30"/>
      <c r="N47" s="30">
        <v>19</v>
      </c>
    </row>
    <row r="48" spans="1:14" s="15" customFormat="1">
      <c r="A48" s="15" t="s">
        <v>20</v>
      </c>
      <c r="B48" s="51"/>
      <c r="C48" s="15" t="s">
        <v>146</v>
      </c>
      <c r="D48" s="15" t="s">
        <v>147</v>
      </c>
      <c r="E48" s="15" t="s">
        <v>147</v>
      </c>
      <c r="F48" s="16" t="s">
        <v>61</v>
      </c>
      <c r="G48" s="42"/>
      <c r="H48" s="43">
        <v>3</v>
      </c>
      <c r="I48" s="43">
        <v>200</v>
      </c>
      <c r="J48" s="43">
        <v>27</v>
      </c>
      <c r="K48" s="43">
        <v>13</v>
      </c>
      <c r="L48" s="43"/>
      <c r="M48" s="43"/>
      <c r="N48" s="43">
        <v>13</v>
      </c>
    </row>
    <row r="49" spans="1:14">
      <c r="A49" t="s">
        <v>47</v>
      </c>
      <c r="B49" s="47">
        <v>1</v>
      </c>
      <c r="C49" s="2" t="s">
        <v>148</v>
      </c>
      <c r="D49" t="s">
        <v>149</v>
      </c>
      <c r="E49" t="s">
        <v>150</v>
      </c>
      <c r="F49" s="12" t="s">
        <v>61</v>
      </c>
      <c r="G49" s="44"/>
      <c r="H49" s="30">
        <v>20</v>
      </c>
      <c r="I49" s="30">
        <v>40</v>
      </c>
      <c r="J49" s="30">
        <v>35</v>
      </c>
      <c r="K49" s="30">
        <v>26</v>
      </c>
      <c r="L49" s="30"/>
      <c r="M49" s="30">
        <v>1</v>
      </c>
      <c r="N49" s="30">
        <v>27</v>
      </c>
    </row>
    <row r="50" spans="1:14">
      <c r="A50" t="s">
        <v>20</v>
      </c>
      <c r="B50" s="47">
        <v>14</v>
      </c>
      <c r="C50" s="2" t="s">
        <v>151</v>
      </c>
      <c r="D50" t="s">
        <v>152</v>
      </c>
      <c r="E50" t="s">
        <v>150</v>
      </c>
      <c r="F50" s="12" t="s">
        <v>61</v>
      </c>
      <c r="G50" s="44"/>
      <c r="H50" s="30">
        <v>30</v>
      </c>
      <c r="I50" s="30">
        <v>40</v>
      </c>
      <c r="J50" s="30">
        <v>33</v>
      </c>
      <c r="K50" s="30">
        <v>28</v>
      </c>
      <c r="L50" s="30"/>
      <c r="M50" s="30">
        <v>1</v>
      </c>
      <c r="N50" s="30">
        <v>29</v>
      </c>
    </row>
    <row r="51" spans="1:14">
      <c r="A51" t="s">
        <v>14</v>
      </c>
      <c r="C51" t="s">
        <v>153</v>
      </c>
      <c r="D51" t="s">
        <v>154</v>
      </c>
      <c r="E51" t="s">
        <v>155</v>
      </c>
      <c r="F51" s="11" t="s">
        <v>156</v>
      </c>
      <c r="G51" s="44" t="s">
        <v>25</v>
      </c>
      <c r="H51" s="30">
        <v>40</v>
      </c>
      <c r="I51" s="30">
        <v>50</v>
      </c>
      <c r="J51" s="30">
        <v>24</v>
      </c>
      <c r="K51" s="30">
        <v>23</v>
      </c>
      <c r="L51" s="30"/>
      <c r="M51" s="30">
        <v>1</v>
      </c>
      <c r="N51" s="30">
        <v>24</v>
      </c>
    </row>
    <row r="52" spans="1:14" s="53" customFormat="1">
      <c r="A52" s="53" t="s">
        <v>20</v>
      </c>
      <c r="B52" s="54"/>
      <c r="C52" s="53" t="s">
        <v>157</v>
      </c>
      <c r="D52" s="53" t="s">
        <v>158</v>
      </c>
      <c r="E52" s="53" t="s">
        <v>155</v>
      </c>
      <c r="F52" s="55" t="s">
        <v>61</v>
      </c>
      <c r="G52" s="56"/>
      <c r="H52" s="57">
        <v>8</v>
      </c>
      <c r="I52" s="57">
        <v>480</v>
      </c>
      <c r="J52" s="57">
        <v>313</v>
      </c>
      <c r="K52" s="57">
        <v>19</v>
      </c>
      <c r="L52" s="57">
        <v>6</v>
      </c>
      <c r="M52" s="57">
        <v>48</v>
      </c>
      <c r="N52" s="57">
        <v>73</v>
      </c>
    </row>
    <row r="53" spans="1:14">
      <c r="A53" t="s">
        <v>47</v>
      </c>
      <c r="C53" s="1" t="s">
        <v>159</v>
      </c>
      <c r="D53" t="s">
        <v>160</v>
      </c>
      <c r="E53" t="s">
        <v>161</v>
      </c>
      <c r="F53" s="11" t="s">
        <v>112</v>
      </c>
      <c r="G53" s="31" t="s">
        <v>19</v>
      </c>
      <c r="H53" s="30">
        <v>20</v>
      </c>
      <c r="I53" s="30">
        <v>40</v>
      </c>
      <c r="J53" s="30">
        <v>19</v>
      </c>
      <c r="K53" s="30">
        <v>9</v>
      </c>
      <c r="L53" s="30">
        <v>9</v>
      </c>
      <c r="M53" s="30"/>
      <c r="N53" s="30">
        <v>18</v>
      </c>
    </row>
    <row r="54" spans="1:14">
      <c r="A54" t="s">
        <v>14</v>
      </c>
      <c r="C54" t="s">
        <v>162</v>
      </c>
      <c r="D54" t="s">
        <v>163</v>
      </c>
      <c r="E54" t="s">
        <v>164</v>
      </c>
      <c r="F54" s="11" t="s">
        <v>165</v>
      </c>
      <c r="G54" s="44" t="s">
        <v>25</v>
      </c>
      <c r="H54" s="30">
        <v>40</v>
      </c>
      <c r="I54" s="30">
        <v>50</v>
      </c>
      <c r="J54" s="30">
        <v>9</v>
      </c>
      <c r="K54" s="30">
        <v>8</v>
      </c>
      <c r="L54" s="30"/>
      <c r="M54" s="30">
        <v>1</v>
      </c>
      <c r="N54" s="30">
        <v>9</v>
      </c>
    </row>
    <row r="55" spans="1:14" s="4" customFormat="1">
      <c r="A55" s="4" t="s">
        <v>20</v>
      </c>
      <c r="B55" s="52">
        <v>6</v>
      </c>
      <c r="C55" s="4" t="s">
        <v>166</v>
      </c>
      <c r="D55" s="4" t="s">
        <v>167</v>
      </c>
      <c r="E55" s="4" t="s">
        <v>161</v>
      </c>
      <c r="F55" s="11" t="s">
        <v>168</v>
      </c>
      <c r="G55" s="44" t="s">
        <v>25</v>
      </c>
      <c r="H55" s="45">
        <v>20</v>
      </c>
      <c r="I55" s="45">
        <v>150</v>
      </c>
      <c r="J55" s="45">
        <v>193</v>
      </c>
      <c r="K55" s="45">
        <v>38</v>
      </c>
      <c r="L55" s="45">
        <v>3</v>
      </c>
      <c r="M55" s="45">
        <v>27</v>
      </c>
      <c r="N55" s="45">
        <v>68</v>
      </c>
    </row>
    <row r="56" spans="1:14" s="53" customFormat="1">
      <c r="A56" s="53" t="s">
        <v>20</v>
      </c>
      <c r="B56" s="54">
        <v>16</v>
      </c>
      <c r="C56" s="53" t="s">
        <v>169</v>
      </c>
      <c r="D56" s="53" t="s">
        <v>170</v>
      </c>
      <c r="E56" s="53" t="s">
        <v>170</v>
      </c>
      <c r="F56" s="55" t="s">
        <v>61</v>
      </c>
      <c r="G56" s="56"/>
      <c r="H56" s="57">
        <v>2</v>
      </c>
      <c r="I56" s="57">
        <v>480</v>
      </c>
      <c r="J56" s="57">
        <v>81</v>
      </c>
      <c r="K56" s="57">
        <v>9</v>
      </c>
      <c r="L56" s="57">
        <v>2</v>
      </c>
      <c r="M56" s="57">
        <v>10</v>
      </c>
      <c r="N56" s="57">
        <v>21</v>
      </c>
    </row>
    <row r="57" spans="1:14">
      <c r="A57" t="s">
        <v>14</v>
      </c>
      <c r="C57" t="s">
        <v>15</v>
      </c>
      <c r="D57" t="s">
        <v>171</v>
      </c>
      <c r="E57" t="s">
        <v>172</v>
      </c>
      <c r="F57" s="11" t="s">
        <v>173</v>
      </c>
      <c r="G57" s="44" t="s">
        <v>25</v>
      </c>
      <c r="H57" s="30">
        <v>40</v>
      </c>
      <c r="I57" s="30">
        <v>40</v>
      </c>
      <c r="J57" s="30">
        <v>10</v>
      </c>
      <c r="K57" s="30">
        <v>9</v>
      </c>
      <c r="L57" s="30"/>
      <c r="M57" s="30"/>
      <c r="N57" s="30">
        <v>9</v>
      </c>
    </row>
    <row r="58" spans="1:14" s="53" customFormat="1">
      <c r="A58" s="53" t="s">
        <v>20</v>
      </c>
      <c r="B58" s="54"/>
      <c r="C58" s="53" t="s">
        <v>174</v>
      </c>
      <c r="D58" s="53" t="s">
        <v>171</v>
      </c>
      <c r="E58" s="53" t="s">
        <v>171</v>
      </c>
      <c r="F58" s="55" t="s">
        <v>61</v>
      </c>
      <c r="G58" s="61"/>
      <c r="H58" s="57">
        <v>2</v>
      </c>
      <c r="I58" s="57">
        <v>480</v>
      </c>
      <c r="J58" s="57">
        <v>45</v>
      </c>
      <c r="K58" s="57">
        <v>16</v>
      </c>
      <c r="L58" s="57">
        <v>2</v>
      </c>
      <c r="M58" s="57">
        <v>2</v>
      </c>
      <c r="N58" s="57">
        <v>20</v>
      </c>
    </row>
    <row r="59" spans="1:14">
      <c r="A59" t="s">
        <v>52</v>
      </c>
      <c r="C59" s="4" t="s">
        <v>57</v>
      </c>
      <c r="D59" s="3">
        <v>44802</v>
      </c>
      <c r="E59" s="3">
        <v>44897</v>
      </c>
      <c r="F59" s="14" t="s">
        <v>175</v>
      </c>
      <c r="G59" s="41" t="s">
        <v>25</v>
      </c>
      <c r="H59" s="30">
        <v>45</v>
      </c>
      <c r="I59" s="34">
        <v>20</v>
      </c>
      <c r="J59" s="34">
        <v>18</v>
      </c>
      <c r="K59" s="45">
        <v>18</v>
      </c>
      <c r="L59" s="30"/>
      <c r="M59" s="30"/>
      <c r="N59" s="30">
        <v>18</v>
      </c>
    </row>
    <row r="60" spans="1:14">
      <c r="A60" t="s">
        <v>52</v>
      </c>
      <c r="C60" s="4" t="s">
        <v>176</v>
      </c>
      <c r="D60" s="3">
        <v>44802</v>
      </c>
      <c r="E60" s="3">
        <v>44897</v>
      </c>
      <c r="F60" s="14" t="s">
        <v>177</v>
      </c>
      <c r="G60" s="41" t="s">
        <v>25</v>
      </c>
      <c r="H60" s="30">
        <v>45</v>
      </c>
      <c r="I60" s="34">
        <v>20</v>
      </c>
      <c r="J60" s="34">
        <v>18</v>
      </c>
      <c r="K60" s="45">
        <v>18</v>
      </c>
      <c r="L60" s="30"/>
      <c r="M60" s="30"/>
      <c r="N60" s="30">
        <v>18</v>
      </c>
    </row>
    <row r="61" spans="1:14">
      <c r="A61" t="s">
        <v>52</v>
      </c>
      <c r="C61" s="4" t="s">
        <v>53</v>
      </c>
      <c r="D61" s="3">
        <v>44802</v>
      </c>
      <c r="E61" s="3">
        <v>44897</v>
      </c>
      <c r="F61" s="14" t="s">
        <v>178</v>
      </c>
      <c r="G61" s="41" t="s">
        <v>25</v>
      </c>
      <c r="H61" s="30">
        <v>45</v>
      </c>
      <c r="I61" s="34">
        <v>20</v>
      </c>
      <c r="J61" s="34">
        <v>7</v>
      </c>
      <c r="K61" s="45">
        <v>7</v>
      </c>
      <c r="L61" s="30"/>
      <c r="M61" s="30"/>
      <c r="N61" s="30">
        <v>7</v>
      </c>
    </row>
    <row r="62" spans="1:14">
      <c r="A62" t="s">
        <v>52</v>
      </c>
      <c r="B62" s="47">
        <v>20</v>
      </c>
      <c r="C62" s="4" t="s">
        <v>179</v>
      </c>
      <c r="D62" s="3">
        <v>44802</v>
      </c>
      <c r="E62" s="3">
        <v>44897</v>
      </c>
      <c r="F62" s="14" t="s">
        <v>180</v>
      </c>
      <c r="G62" s="41" t="s">
        <v>25</v>
      </c>
      <c r="H62" s="30">
        <v>45</v>
      </c>
      <c r="I62" s="34">
        <v>15</v>
      </c>
      <c r="J62" s="34">
        <v>17</v>
      </c>
      <c r="K62" s="45">
        <v>17</v>
      </c>
      <c r="L62" s="30"/>
      <c r="M62" s="30"/>
      <c r="N62" s="30">
        <v>17</v>
      </c>
    </row>
    <row r="63" spans="1:14">
      <c r="A63" t="s">
        <v>52</v>
      </c>
      <c r="C63" s="4" t="s">
        <v>181</v>
      </c>
      <c r="D63" s="3">
        <v>44802</v>
      </c>
      <c r="E63" s="3">
        <v>44897</v>
      </c>
      <c r="F63" s="14" t="s">
        <v>182</v>
      </c>
      <c r="G63" s="41" t="s">
        <v>25</v>
      </c>
      <c r="H63" s="30">
        <v>45</v>
      </c>
      <c r="I63" s="34">
        <v>15</v>
      </c>
      <c r="J63" s="34">
        <v>13</v>
      </c>
      <c r="K63" s="45">
        <v>13</v>
      </c>
      <c r="L63" s="30"/>
      <c r="M63" s="30"/>
      <c r="N63" s="30">
        <v>13</v>
      </c>
    </row>
    <row r="64" spans="1:14">
      <c r="A64" t="s">
        <v>52</v>
      </c>
      <c r="C64" s="4" t="s">
        <v>183</v>
      </c>
      <c r="D64" s="3">
        <v>44802</v>
      </c>
      <c r="E64" s="3">
        <v>44897</v>
      </c>
      <c r="F64" s="14" t="s">
        <v>184</v>
      </c>
      <c r="G64" s="41" t="s">
        <v>25</v>
      </c>
      <c r="H64" s="30">
        <v>45</v>
      </c>
      <c r="I64" s="34">
        <v>15</v>
      </c>
      <c r="J64" s="34">
        <v>12</v>
      </c>
      <c r="K64" s="45">
        <v>12</v>
      </c>
      <c r="L64" s="30"/>
      <c r="M64" s="30"/>
      <c r="N64" s="30">
        <v>12</v>
      </c>
    </row>
    <row r="65" spans="1:14">
      <c r="A65" t="s">
        <v>52</v>
      </c>
      <c r="B65" s="47">
        <v>6</v>
      </c>
      <c r="C65" s="4" t="s">
        <v>185</v>
      </c>
      <c r="D65" s="3">
        <v>44802</v>
      </c>
      <c r="E65" s="3">
        <v>44897</v>
      </c>
      <c r="F65" s="14" t="s">
        <v>186</v>
      </c>
      <c r="G65" s="41" t="s">
        <v>25</v>
      </c>
      <c r="H65" s="30">
        <v>45</v>
      </c>
      <c r="I65" s="34">
        <v>15</v>
      </c>
      <c r="J65" s="34">
        <v>9</v>
      </c>
      <c r="K65" s="45">
        <v>8</v>
      </c>
      <c r="L65" s="30"/>
      <c r="M65" s="30"/>
      <c r="N65" s="30">
        <v>8</v>
      </c>
    </row>
    <row r="66" spans="1:14">
      <c r="A66" t="s">
        <v>52</v>
      </c>
      <c r="B66" s="47">
        <v>10</v>
      </c>
      <c r="C66" s="4" t="s">
        <v>187</v>
      </c>
      <c r="D66" s="3">
        <v>44802</v>
      </c>
      <c r="E66" s="3">
        <v>44897</v>
      </c>
      <c r="F66" s="14" t="s">
        <v>188</v>
      </c>
      <c r="G66" s="41" t="s">
        <v>25</v>
      </c>
      <c r="H66" s="30">
        <v>45</v>
      </c>
      <c r="I66" s="34">
        <v>15</v>
      </c>
      <c r="J66" s="34">
        <v>13</v>
      </c>
      <c r="K66" s="45">
        <v>13</v>
      </c>
      <c r="L66" s="30"/>
      <c r="M66" s="30"/>
      <c r="N66" s="30">
        <v>13</v>
      </c>
    </row>
    <row r="67" spans="1:14">
      <c r="A67" t="s">
        <v>20</v>
      </c>
      <c r="C67" s="1" t="s">
        <v>189</v>
      </c>
      <c r="D67" s="3">
        <v>44592</v>
      </c>
      <c r="E67" s="3"/>
      <c r="F67" s="11" t="s">
        <v>190</v>
      </c>
      <c r="G67" s="41" t="s">
        <v>25</v>
      </c>
      <c r="H67" s="30">
        <v>120</v>
      </c>
      <c r="I67" s="30">
        <v>40</v>
      </c>
      <c r="J67" s="30">
        <v>40</v>
      </c>
      <c r="K67" s="30">
        <v>40</v>
      </c>
      <c r="L67" s="30"/>
      <c r="M67" s="30"/>
      <c r="N67" s="30"/>
    </row>
    <row r="68" spans="1:14">
      <c r="A68" t="s">
        <v>20</v>
      </c>
      <c r="C68" s="1" t="s">
        <v>191</v>
      </c>
      <c r="D68" s="3">
        <v>44692</v>
      </c>
      <c r="F68" s="11" t="s">
        <v>192</v>
      </c>
      <c r="G68" s="41" t="s">
        <v>25</v>
      </c>
      <c r="H68" s="30">
        <v>230</v>
      </c>
      <c r="I68" s="30">
        <v>40</v>
      </c>
      <c r="J68" s="30">
        <v>40</v>
      </c>
      <c r="K68" s="30">
        <v>40</v>
      </c>
      <c r="L68" s="30"/>
      <c r="M68" s="30"/>
      <c r="N68" s="30"/>
    </row>
    <row r="69" spans="1:14">
      <c r="A69" t="s">
        <v>20</v>
      </c>
      <c r="B69" s="47">
        <v>4</v>
      </c>
      <c r="C69" s="1" t="s">
        <v>193</v>
      </c>
      <c r="D69" s="3">
        <v>44691</v>
      </c>
      <c r="F69" s="11" t="s">
        <v>194</v>
      </c>
      <c r="G69" s="41" t="s">
        <v>25</v>
      </c>
      <c r="H69" s="30">
        <v>180</v>
      </c>
      <c r="I69" s="30">
        <v>40</v>
      </c>
      <c r="J69" s="30">
        <v>40</v>
      </c>
      <c r="K69" s="30">
        <v>40</v>
      </c>
      <c r="L69" s="30"/>
      <c r="M69" s="30"/>
      <c r="N69" s="30"/>
    </row>
    <row r="70" spans="1:14">
      <c r="A70" t="s">
        <v>20</v>
      </c>
      <c r="B70" s="47">
        <v>10</v>
      </c>
      <c r="C70" s="1" t="s">
        <v>195</v>
      </c>
      <c r="D70" s="3">
        <v>44627</v>
      </c>
      <c r="F70" s="13" t="s">
        <v>61</v>
      </c>
      <c r="G70" s="44"/>
      <c r="H70" s="30">
        <v>360</v>
      </c>
      <c r="I70" s="30">
        <v>40</v>
      </c>
      <c r="J70" s="30">
        <v>40</v>
      </c>
      <c r="K70" s="30">
        <v>40</v>
      </c>
      <c r="L70" s="30"/>
      <c r="M70" s="30"/>
      <c r="N70" s="30"/>
    </row>
    <row r="71" spans="1:14">
      <c r="A71" t="s">
        <v>20</v>
      </c>
      <c r="C71" s="7" t="s">
        <v>196</v>
      </c>
      <c r="H71" s="46" t="s">
        <v>197</v>
      </c>
      <c r="I71">
        <v>200</v>
      </c>
      <c r="J71">
        <v>200</v>
      </c>
      <c r="K71" s="1">
        <v>200</v>
      </c>
      <c r="N71">
        <v>150</v>
      </c>
    </row>
    <row r="72" spans="1:14">
      <c r="B72" s="47">
        <v>6</v>
      </c>
      <c r="C72" s="4" t="s">
        <v>198</v>
      </c>
      <c r="H72" s="46" t="s">
        <v>199</v>
      </c>
      <c r="I72" s="5">
        <f t="shared" ref="I72:N72" si="0">SUM(I4:I71)</f>
        <v>7888</v>
      </c>
      <c r="J72" s="5">
        <f t="shared" si="0"/>
        <v>3725</v>
      </c>
      <c r="K72" s="5">
        <f t="shared" si="0"/>
        <v>1497</v>
      </c>
      <c r="L72" s="5">
        <f t="shared" si="0"/>
        <v>395</v>
      </c>
      <c r="M72" s="5">
        <f t="shared" si="0"/>
        <v>358</v>
      </c>
      <c r="N72" s="5">
        <f t="shared" si="0"/>
        <v>2041</v>
      </c>
    </row>
    <row r="73" spans="1:14" ht="15.75">
      <c r="B73" s="47">
        <v>12</v>
      </c>
      <c r="C73" s="8" t="s">
        <v>200</v>
      </c>
      <c r="H73" s="46" t="s">
        <v>201</v>
      </c>
      <c r="K73">
        <f>K72-1522</f>
        <v>-25</v>
      </c>
    </row>
    <row r="74" spans="1:14" ht="15.75">
      <c r="B74" s="47">
        <v>10</v>
      </c>
      <c r="C74" s="8" t="s">
        <v>202</v>
      </c>
      <c r="K74" s="5">
        <v>1522</v>
      </c>
    </row>
    <row r="75" spans="1:14">
      <c r="C75" s="4" t="s">
        <v>203</v>
      </c>
    </row>
    <row r="76" spans="1:14">
      <c r="C76" s="1" t="s">
        <v>204</v>
      </c>
    </row>
    <row r="77" spans="1:14">
      <c r="B77" s="47">
        <v>14</v>
      </c>
      <c r="C77" s="4" t="s">
        <v>205</v>
      </c>
    </row>
    <row r="78" spans="1:14">
      <c r="B78" s="47">
        <v>12</v>
      </c>
      <c r="C78" s="6" t="s">
        <v>206</v>
      </c>
    </row>
    <row r="79" spans="1:14">
      <c r="B79" s="47">
        <v>10</v>
      </c>
      <c r="C79" s="4" t="s">
        <v>207</v>
      </c>
    </row>
    <row r="80" spans="1:14">
      <c r="B80" s="47">
        <v>10</v>
      </c>
      <c r="C80" s="4" t="s">
        <v>208</v>
      </c>
      <c r="E80" s="2" t="s">
        <v>209</v>
      </c>
      <c r="F80" s="2"/>
      <c r="G80" s="2"/>
    </row>
    <row r="81" spans="3:12">
      <c r="C81" s="9" t="s">
        <v>210</v>
      </c>
      <c r="E81">
        <v>67</v>
      </c>
      <c r="H81" s="5"/>
      <c r="J81">
        <v>1189</v>
      </c>
      <c r="K81" t="s">
        <v>211</v>
      </c>
    </row>
    <row r="82" spans="3:12">
      <c r="E82" s="10">
        <v>18</v>
      </c>
      <c r="F82" s="10"/>
      <c r="G82" s="10"/>
      <c r="H82" s="10"/>
      <c r="I82" s="2"/>
      <c r="J82">
        <v>333</v>
      </c>
      <c r="K82" t="s">
        <v>212</v>
      </c>
    </row>
    <row r="83" spans="3:12">
      <c r="E83">
        <f>E81-E82</f>
        <v>49</v>
      </c>
      <c r="I83" s="2"/>
      <c r="J83">
        <v>119</v>
      </c>
      <c r="K83" t="s">
        <v>213</v>
      </c>
    </row>
    <row r="84" spans="3:12">
      <c r="J84">
        <v>276</v>
      </c>
      <c r="K84" t="s">
        <v>214</v>
      </c>
    </row>
    <row r="85" spans="3:12">
      <c r="J85">
        <v>54</v>
      </c>
      <c r="K85" t="s">
        <v>215</v>
      </c>
    </row>
    <row r="86" spans="3:12">
      <c r="J86">
        <v>304</v>
      </c>
      <c r="K86" t="s">
        <v>216</v>
      </c>
    </row>
    <row r="91" spans="3:12">
      <c r="I91" s="29"/>
      <c r="J91" s="29"/>
      <c r="K91" s="29"/>
      <c r="L91" s="29"/>
    </row>
    <row r="92" spans="3:12">
      <c r="I92" s="29"/>
      <c r="J92" s="24" t="s">
        <v>217</v>
      </c>
      <c r="K92" s="25"/>
      <c r="L92" s="29"/>
    </row>
    <row r="93" spans="3:12">
      <c r="I93" s="29"/>
      <c r="J93" s="23" t="s">
        <v>218</v>
      </c>
      <c r="K93" s="26" t="s">
        <v>219</v>
      </c>
      <c r="L93" s="29"/>
    </row>
    <row r="94" spans="3:12">
      <c r="I94" s="29"/>
      <c r="J94" s="27" t="s">
        <v>220</v>
      </c>
      <c r="K94" s="28"/>
      <c r="L94" s="29"/>
    </row>
    <row r="95" spans="3:12">
      <c r="I95" s="29"/>
      <c r="J95" s="29"/>
      <c r="K95" s="29"/>
      <c r="L95" s="29"/>
    </row>
    <row r="96" spans="3:12">
      <c r="J96" s="19"/>
      <c r="K96" s="19"/>
    </row>
  </sheetData>
  <sheetProtection formatCells="0" formatColumns="0" formatRows="0" insertColumns="0" insertRows="0" insertHyperlinks="0" deleteColumns="0" deleteRows="0" sort="0" autoFilter="0" pivotTables="0"/>
  <autoFilter ref="A3:N86" xr:uid="{00000000-0001-0000-0000-000000000000}"/>
  <mergeCells count="2">
    <mergeCell ref="A1:N1"/>
    <mergeCell ref="A2:N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zoomScale="90" zoomScaleNormal="90" workbookViewId="0">
      <pane ySplit="1" topLeftCell="A14" activePane="bottomLeft" state="frozen"/>
      <selection pane="bottomLeft" activeCell="E47" sqref="E47"/>
    </sheetView>
  </sheetViews>
  <sheetFormatPr defaultRowHeight="15"/>
  <cols>
    <col min="1" max="1" width="10.5703125" style="68" customWidth="1"/>
    <col min="2" max="2" width="6.85546875" style="62" customWidth="1"/>
    <col min="3" max="3" width="29.42578125" style="68" customWidth="1"/>
    <col min="4" max="5" width="11.28515625" style="68" customWidth="1"/>
    <col min="6" max="6" width="8" style="68" customWidth="1"/>
    <col min="7" max="7" width="7.85546875" style="68" customWidth="1"/>
    <col min="8" max="8" width="13.28515625" style="68" customWidth="1"/>
    <col min="9" max="10" width="6.28515625" style="68" customWidth="1"/>
    <col min="11" max="12" width="6.5703125" style="68" customWidth="1"/>
    <col min="13" max="13" width="5.7109375" style="68" customWidth="1"/>
    <col min="14" max="14" width="12.140625" style="68" customWidth="1"/>
    <col min="15" max="16384" width="9.140625" style="68"/>
  </cols>
  <sheetData>
    <row r="1" spans="1:14" ht="76.5">
      <c r="A1" s="99" t="s">
        <v>0</v>
      </c>
      <c r="B1" s="112" t="s">
        <v>1</v>
      </c>
      <c r="C1" s="101" t="s">
        <v>2</v>
      </c>
      <c r="D1" s="99" t="s">
        <v>3</v>
      </c>
      <c r="E1" s="99" t="s">
        <v>4</v>
      </c>
      <c r="F1" s="101" t="s">
        <v>5</v>
      </c>
      <c r="G1" s="113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</row>
    <row r="2" spans="1:14" ht="30.75">
      <c r="A2" s="68" t="s">
        <v>14</v>
      </c>
      <c r="C2" s="68" t="s">
        <v>15</v>
      </c>
      <c r="D2" s="68" t="s">
        <v>16</v>
      </c>
      <c r="E2" s="68" t="s">
        <v>17</v>
      </c>
      <c r="F2" s="77" t="s">
        <v>18</v>
      </c>
      <c r="G2" s="78" t="s">
        <v>19</v>
      </c>
      <c r="H2" s="114">
        <v>40</v>
      </c>
      <c r="I2" s="123">
        <v>40</v>
      </c>
      <c r="J2" s="114">
        <v>32</v>
      </c>
      <c r="K2" s="114">
        <v>32</v>
      </c>
      <c r="L2" s="114"/>
      <c r="M2" s="114"/>
      <c r="N2" s="114">
        <v>32</v>
      </c>
    </row>
    <row r="3" spans="1:14" ht="30.75">
      <c r="A3" s="68" t="s">
        <v>20</v>
      </c>
      <c r="C3" s="72" t="s">
        <v>21</v>
      </c>
      <c r="D3" s="68" t="s">
        <v>22</v>
      </c>
      <c r="E3" s="68" t="s">
        <v>23</v>
      </c>
      <c r="F3" s="79" t="s">
        <v>24</v>
      </c>
      <c r="G3" s="80" t="s">
        <v>25</v>
      </c>
      <c r="H3" s="114">
        <v>45</v>
      </c>
      <c r="I3" s="124">
        <v>15</v>
      </c>
      <c r="J3" s="115">
        <v>16</v>
      </c>
      <c r="K3" s="114">
        <v>15</v>
      </c>
      <c r="L3" s="114"/>
      <c r="M3" s="114"/>
      <c r="N3" s="114">
        <v>15</v>
      </c>
    </row>
    <row r="4" spans="1:14" ht="30.75">
      <c r="A4" s="68" t="s">
        <v>20</v>
      </c>
      <c r="C4" s="72" t="s">
        <v>26</v>
      </c>
      <c r="D4" s="68" t="s">
        <v>27</v>
      </c>
      <c r="E4" s="68" t="s">
        <v>28</v>
      </c>
      <c r="F4" s="79" t="s">
        <v>29</v>
      </c>
      <c r="G4" s="80" t="s">
        <v>25</v>
      </c>
      <c r="H4" s="114">
        <v>45</v>
      </c>
      <c r="I4" s="124">
        <v>15</v>
      </c>
      <c r="J4" s="115">
        <v>20</v>
      </c>
      <c r="K4" s="114">
        <v>20</v>
      </c>
      <c r="L4" s="114"/>
      <c r="M4" s="114"/>
      <c r="N4" s="114">
        <v>20</v>
      </c>
    </row>
    <row r="5" spans="1:14" ht="30.75">
      <c r="A5" s="68" t="s">
        <v>20</v>
      </c>
      <c r="B5" s="62">
        <v>20</v>
      </c>
      <c r="C5" s="72" t="s">
        <v>30</v>
      </c>
      <c r="D5" s="68" t="s">
        <v>27</v>
      </c>
      <c r="E5" s="68" t="s">
        <v>31</v>
      </c>
      <c r="F5" s="79" t="s">
        <v>32</v>
      </c>
      <c r="G5" s="80" t="s">
        <v>25</v>
      </c>
      <c r="H5" s="114">
        <v>45</v>
      </c>
      <c r="I5" s="124">
        <v>15</v>
      </c>
      <c r="J5" s="115">
        <v>19</v>
      </c>
      <c r="K5" s="114">
        <v>19</v>
      </c>
      <c r="L5" s="114"/>
      <c r="M5" s="114"/>
      <c r="N5" s="114">
        <v>19</v>
      </c>
    </row>
    <row r="6" spans="1:14" s="69" customFormat="1" ht="30.75">
      <c r="A6" s="69" t="s">
        <v>20</v>
      </c>
      <c r="B6" s="63"/>
      <c r="C6" s="81" t="s">
        <v>33</v>
      </c>
      <c r="D6" s="69" t="s">
        <v>34</v>
      </c>
      <c r="E6" s="69" t="s">
        <v>35</v>
      </c>
      <c r="F6" s="82" t="s">
        <v>36</v>
      </c>
      <c r="G6" s="83" t="s">
        <v>25</v>
      </c>
      <c r="H6" s="117">
        <v>45</v>
      </c>
      <c r="I6" s="125">
        <v>15</v>
      </c>
      <c r="J6" s="116">
        <v>8</v>
      </c>
      <c r="K6" s="117">
        <v>8</v>
      </c>
      <c r="L6" s="117"/>
      <c r="M6" s="117"/>
      <c r="N6" s="117">
        <v>8</v>
      </c>
    </row>
    <row r="7" spans="1:14" ht="30.75">
      <c r="A7" s="68" t="s">
        <v>20</v>
      </c>
      <c r="C7" s="72" t="s">
        <v>37</v>
      </c>
      <c r="D7" s="68" t="s">
        <v>34</v>
      </c>
      <c r="E7" s="68" t="s">
        <v>35</v>
      </c>
      <c r="F7" s="79" t="s">
        <v>38</v>
      </c>
      <c r="G7" s="80" t="s">
        <v>25</v>
      </c>
      <c r="H7" s="114">
        <v>45</v>
      </c>
      <c r="I7" s="124">
        <v>15</v>
      </c>
      <c r="J7" s="115">
        <v>16</v>
      </c>
      <c r="K7" s="114">
        <v>15</v>
      </c>
      <c r="L7" s="114"/>
      <c r="M7" s="114"/>
      <c r="N7" s="114">
        <v>15</v>
      </c>
    </row>
    <row r="8" spans="1:14" ht="30.75">
      <c r="A8" s="68" t="s">
        <v>20</v>
      </c>
      <c r="C8" s="72" t="s">
        <v>39</v>
      </c>
      <c r="D8" s="68" t="s">
        <v>40</v>
      </c>
      <c r="E8" s="68" t="s">
        <v>41</v>
      </c>
      <c r="F8" s="79" t="s">
        <v>42</v>
      </c>
      <c r="G8" s="80" t="s">
        <v>25</v>
      </c>
      <c r="H8" s="114">
        <v>45</v>
      </c>
      <c r="I8" s="124">
        <v>15</v>
      </c>
      <c r="J8" s="115">
        <v>21</v>
      </c>
      <c r="K8" s="114">
        <v>21</v>
      </c>
      <c r="L8" s="114"/>
      <c r="M8" s="114"/>
      <c r="N8" s="114">
        <v>21</v>
      </c>
    </row>
    <row r="9" spans="1:14" ht="30.75">
      <c r="A9" s="68" t="s">
        <v>20</v>
      </c>
      <c r="C9" s="72" t="s">
        <v>43</v>
      </c>
      <c r="D9" s="68" t="s">
        <v>44</v>
      </c>
      <c r="E9" s="68" t="s">
        <v>45</v>
      </c>
      <c r="F9" s="79" t="s">
        <v>46</v>
      </c>
      <c r="G9" s="80" t="s">
        <v>25</v>
      </c>
      <c r="H9" s="114">
        <v>45</v>
      </c>
      <c r="I9" s="124">
        <v>15</v>
      </c>
      <c r="J9" s="115">
        <v>13</v>
      </c>
      <c r="K9" s="114">
        <v>13</v>
      </c>
      <c r="L9" s="114"/>
      <c r="M9" s="114"/>
      <c r="N9" s="114">
        <v>13</v>
      </c>
    </row>
    <row r="10" spans="1:14" s="70" customFormat="1" ht="60.75">
      <c r="A10" s="84" t="s">
        <v>47</v>
      </c>
      <c r="B10" s="64"/>
      <c r="C10" s="71" t="s">
        <v>48</v>
      </c>
      <c r="D10" s="70" t="s">
        <v>49</v>
      </c>
      <c r="E10" s="70" t="s">
        <v>50</v>
      </c>
      <c r="F10" s="85" t="s">
        <v>51</v>
      </c>
      <c r="G10" s="64" t="s">
        <v>19</v>
      </c>
      <c r="H10" s="119">
        <v>10</v>
      </c>
      <c r="I10" s="126">
        <v>300</v>
      </c>
      <c r="J10" s="118">
        <v>120</v>
      </c>
      <c r="K10" s="119">
        <v>15</v>
      </c>
      <c r="L10" s="119">
        <v>56</v>
      </c>
      <c r="M10" s="119">
        <v>5</v>
      </c>
      <c r="N10" s="119">
        <v>76</v>
      </c>
    </row>
    <row r="11" spans="1:14" ht="30.75">
      <c r="A11" s="73" t="s">
        <v>52</v>
      </c>
      <c r="B11" s="65"/>
      <c r="C11" s="72" t="s">
        <v>53</v>
      </c>
      <c r="D11" s="86">
        <v>44613</v>
      </c>
      <c r="E11" s="86">
        <v>44746</v>
      </c>
      <c r="F11" s="77" t="s">
        <v>54</v>
      </c>
      <c r="G11" s="87" t="s">
        <v>25</v>
      </c>
      <c r="H11" s="114">
        <v>45</v>
      </c>
      <c r="I11" s="124">
        <v>20</v>
      </c>
      <c r="J11" s="115">
        <v>21</v>
      </c>
      <c r="K11" s="114">
        <v>21</v>
      </c>
      <c r="L11" s="114"/>
      <c r="M11" s="114"/>
      <c r="N11" s="114">
        <v>21</v>
      </c>
    </row>
    <row r="12" spans="1:14">
      <c r="A12" s="73" t="s">
        <v>52</v>
      </c>
      <c r="B12" s="65"/>
      <c r="C12" s="72" t="s">
        <v>55</v>
      </c>
      <c r="D12" s="86">
        <v>44615</v>
      </c>
      <c r="E12" s="86">
        <v>44750</v>
      </c>
      <c r="F12" s="79" t="s">
        <v>56</v>
      </c>
      <c r="G12" s="87" t="s">
        <v>25</v>
      </c>
      <c r="H12" s="114">
        <v>45</v>
      </c>
      <c r="I12" s="124">
        <v>20</v>
      </c>
      <c r="J12" s="115">
        <v>15</v>
      </c>
      <c r="K12" s="114">
        <v>15</v>
      </c>
      <c r="L12" s="114"/>
      <c r="M12" s="114"/>
      <c r="N12" s="114">
        <v>15</v>
      </c>
    </row>
    <row r="13" spans="1:14" ht="30.75">
      <c r="A13" s="73" t="s">
        <v>52</v>
      </c>
      <c r="B13" s="65"/>
      <c r="C13" s="72" t="s">
        <v>57</v>
      </c>
      <c r="D13" s="86">
        <v>44615</v>
      </c>
      <c r="E13" s="86">
        <v>44748</v>
      </c>
      <c r="F13" s="79" t="s">
        <v>58</v>
      </c>
      <c r="G13" s="87" t="s">
        <v>25</v>
      </c>
      <c r="H13" s="114">
        <v>45</v>
      </c>
      <c r="I13" s="124">
        <v>20</v>
      </c>
      <c r="J13" s="115">
        <v>13</v>
      </c>
      <c r="K13" s="114">
        <v>13</v>
      </c>
      <c r="L13" s="114"/>
      <c r="M13" s="114"/>
      <c r="N13" s="114">
        <v>13</v>
      </c>
    </row>
    <row r="14" spans="1:14" s="71" customFormat="1" ht="45.75">
      <c r="A14" s="71" t="s">
        <v>20</v>
      </c>
      <c r="B14" s="66">
        <v>14</v>
      </c>
      <c r="C14" s="71" t="s">
        <v>59</v>
      </c>
      <c r="D14" s="71" t="s">
        <v>60</v>
      </c>
      <c r="E14" s="71" t="s">
        <v>60</v>
      </c>
      <c r="F14" s="88" t="s">
        <v>61</v>
      </c>
      <c r="G14" s="89"/>
      <c r="H14" s="120">
        <v>2</v>
      </c>
      <c r="I14" s="127">
        <v>300</v>
      </c>
      <c r="J14" s="120">
        <v>97</v>
      </c>
      <c r="K14" s="120">
        <v>22</v>
      </c>
      <c r="L14" s="120">
        <v>5</v>
      </c>
      <c r="M14" s="120">
        <v>20</v>
      </c>
      <c r="N14" s="120">
        <v>47</v>
      </c>
    </row>
    <row r="15" spans="1:14" ht="30.75">
      <c r="A15" s="68" t="s">
        <v>47</v>
      </c>
      <c r="B15" s="62">
        <v>13</v>
      </c>
      <c r="C15" s="74" t="s">
        <v>62</v>
      </c>
      <c r="D15" s="68" t="s">
        <v>63</v>
      </c>
      <c r="E15" s="68" t="s">
        <v>64</v>
      </c>
      <c r="F15" s="77" t="s">
        <v>65</v>
      </c>
      <c r="G15" s="90" t="s">
        <v>25</v>
      </c>
      <c r="H15" s="114">
        <v>60</v>
      </c>
      <c r="I15" s="123">
        <v>200</v>
      </c>
      <c r="J15" s="114">
        <v>140</v>
      </c>
      <c r="K15" s="114">
        <v>23</v>
      </c>
      <c r="L15" s="114">
        <v>44</v>
      </c>
      <c r="M15" s="114">
        <v>4</v>
      </c>
      <c r="N15" s="114">
        <v>71</v>
      </c>
    </row>
    <row r="16" spans="1:14" ht="60.75">
      <c r="A16" s="68" t="s">
        <v>47</v>
      </c>
      <c r="B16" s="62">
        <v>20</v>
      </c>
      <c r="C16" s="73" t="s">
        <v>66</v>
      </c>
      <c r="D16" s="68" t="s">
        <v>67</v>
      </c>
      <c r="E16" s="68" t="s">
        <v>67</v>
      </c>
      <c r="F16" s="77" t="s">
        <v>68</v>
      </c>
      <c r="G16" s="90" t="s">
        <v>25</v>
      </c>
      <c r="H16" s="114">
        <v>50</v>
      </c>
      <c r="I16" s="123">
        <v>45</v>
      </c>
      <c r="J16" s="114">
        <v>26</v>
      </c>
      <c r="K16" s="114">
        <v>13</v>
      </c>
      <c r="L16" s="114">
        <v>11</v>
      </c>
      <c r="M16" s="114"/>
      <c r="N16" s="114">
        <v>24</v>
      </c>
    </row>
    <row r="17" spans="1:14" s="71" customFormat="1" ht="30.75">
      <c r="A17" s="71" t="s">
        <v>20</v>
      </c>
      <c r="B17" s="66"/>
      <c r="C17" s="71" t="s">
        <v>69</v>
      </c>
      <c r="D17" s="71" t="s">
        <v>70</v>
      </c>
      <c r="E17" s="71" t="s">
        <v>70</v>
      </c>
      <c r="F17" s="88" t="s">
        <v>61</v>
      </c>
      <c r="G17" s="89"/>
      <c r="H17" s="120">
        <v>2</v>
      </c>
      <c r="I17" s="127">
        <v>500</v>
      </c>
      <c r="J17" s="120">
        <v>43</v>
      </c>
      <c r="K17" s="120">
        <v>16</v>
      </c>
      <c r="L17" s="120">
        <v>7</v>
      </c>
      <c r="M17" s="120">
        <v>1</v>
      </c>
      <c r="N17" s="120">
        <v>24</v>
      </c>
    </row>
    <row r="18" spans="1:14" ht="30.75">
      <c r="A18" s="68" t="s">
        <v>20</v>
      </c>
      <c r="B18" s="62">
        <v>1</v>
      </c>
      <c r="C18" s="73" t="s">
        <v>71</v>
      </c>
      <c r="D18" s="68" t="s">
        <v>72</v>
      </c>
      <c r="E18" s="68" t="s">
        <v>73</v>
      </c>
      <c r="F18" s="79" t="s">
        <v>74</v>
      </c>
      <c r="G18" s="90" t="s">
        <v>19</v>
      </c>
      <c r="H18" s="114">
        <v>45</v>
      </c>
      <c r="I18" s="123">
        <v>40</v>
      </c>
      <c r="J18" s="114">
        <v>80</v>
      </c>
      <c r="K18" s="114">
        <v>38</v>
      </c>
      <c r="L18" s="114"/>
      <c r="M18" s="114"/>
      <c r="N18" s="114">
        <v>38</v>
      </c>
    </row>
    <row r="19" spans="1:14" ht="45.75">
      <c r="A19" s="73" t="s">
        <v>52</v>
      </c>
      <c r="B19" s="65"/>
      <c r="C19" s="72" t="s">
        <v>75</v>
      </c>
      <c r="D19" s="86">
        <v>44680</v>
      </c>
      <c r="E19" s="86">
        <v>44705</v>
      </c>
      <c r="F19" s="79" t="s">
        <v>76</v>
      </c>
      <c r="G19" s="87" t="s">
        <v>25</v>
      </c>
      <c r="H19" s="114">
        <v>45</v>
      </c>
      <c r="I19" s="123">
        <v>20</v>
      </c>
      <c r="J19" s="114">
        <v>11</v>
      </c>
      <c r="K19" s="114">
        <v>11</v>
      </c>
      <c r="L19" s="114"/>
      <c r="M19" s="114"/>
      <c r="N19" s="114">
        <v>11</v>
      </c>
    </row>
    <row r="20" spans="1:14" s="71" customFormat="1" ht="45.75">
      <c r="A20" s="71" t="s">
        <v>20</v>
      </c>
      <c r="B20" s="66"/>
      <c r="C20" s="71" t="s">
        <v>77</v>
      </c>
      <c r="D20" s="71" t="s">
        <v>78</v>
      </c>
      <c r="E20" s="71" t="s">
        <v>78</v>
      </c>
      <c r="F20" s="88" t="s">
        <v>221</v>
      </c>
      <c r="G20" s="89"/>
      <c r="H20" s="120">
        <v>2</v>
      </c>
      <c r="I20" s="127">
        <v>500</v>
      </c>
      <c r="J20" s="120">
        <v>86</v>
      </c>
      <c r="K20" s="120">
        <v>25</v>
      </c>
      <c r="L20" s="120">
        <v>5</v>
      </c>
      <c r="M20" s="120">
        <v>6</v>
      </c>
      <c r="N20" s="120">
        <v>36</v>
      </c>
    </row>
    <row r="21" spans="1:14" ht="30.75">
      <c r="A21" s="68" t="s">
        <v>14</v>
      </c>
      <c r="C21" s="68" t="s">
        <v>79</v>
      </c>
      <c r="D21" s="68" t="s">
        <v>80</v>
      </c>
      <c r="E21" s="68" t="s">
        <v>81</v>
      </c>
      <c r="F21" s="77" t="s">
        <v>82</v>
      </c>
      <c r="G21" s="90" t="s">
        <v>25</v>
      </c>
      <c r="H21" s="114">
        <v>40</v>
      </c>
      <c r="I21" s="123">
        <v>50</v>
      </c>
      <c r="J21" s="114">
        <v>25</v>
      </c>
      <c r="K21" s="114">
        <v>24</v>
      </c>
      <c r="L21" s="114"/>
      <c r="M21" s="114"/>
      <c r="N21" s="114">
        <v>24</v>
      </c>
    </row>
    <row r="22" spans="1:14" s="71" customFormat="1" ht="60.75">
      <c r="A22" s="71" t="s">
        <v>47</v>
      </c>
      <c r="B22" s="66"/>
      <c r="C22" s="71" t="s">
        <v>83</v>
      </c>
      <c r="D22" s="71" t="s">
        <v>80</v>
      </c>
      <c r="E22" s="71" t="s">
        <v>84</v>
      </c>
      <c r="F22" s="88" t="s">
        <v>221</v>
      </c>
      <c r="G22" s="89"/>
      <c r="H22" s="120">
        <v>4</v>
      </c>
      <c r="I22" s="127">
        <v>25</v>
      </c>
      <c r="J22" s="120">
        <v>19</v>
      </c>
      <c r="K22" s="120">
        <v>1</v>
      </c>
      <c r="L22" s="120">
        <v>14</v>
      </c>
      <c r="M22" s="120">
        <v>2</v>
      </c>
      <c r="N22" s="120">
        <v>17</v>
      </c>
    </row>
    <row r="23" spans="1:14" ht="30.75">
      <c r="A23" s="68" t="s">
        <v>14</v>
      </c>
      <c r="C23" s="68" t="s">
        <v>85</v>
      </c>
      <c r="D23" s="68" t="s">
        <v>86</v>
      </c>
      <c r="E23" s="68" t="s">
        <v>87</v>
      </c>
      <c r="F23" s="77" t="s">
        <v>88</v>
      </c>
      <c r="G23" s="90" t="s">
        <v>19</v>
      </c>
      <c r="H23" s="114">
        <v>40</v>
      </c>
      <c r="I23" s="123">
        <v>50</v>
      </c>
      <c r="J23" s="114">
        <v>12</v>
      </c>
      <c r="K23" s="114">
        <v>12</v>
      </c>
      <c r="L23" s="114"/>
      <c r="M23" s="114"/>
      <c r="N23" s="114">
        <v>12</v>
      </c>
    </row>
    <row r="24" spans="1:14" s="71" customFormat="1" ht="60.75">
      <c r="A24" s="71" t="s">
        <v>47</v>
      </c>
      <c r="B24" s="66"/>
      <c r="C24" s="71" t="s">
        <v>89</v>
      </c>
      <c r="D24" s="71" t="s">
        <v>86</v>
      </c>
      <c r="E24" s="71" t="s">
        <v>90</v>
      </c>
      <c r="F24" s="88" t="s">
        <v>221</v>
      </c>
      <c r="G24" s="89"/>
      <c r="H24" s="120">
        <v>4</v>
      </c>
      <c r="I24" s="127">
        <v>25</v>
      </c>
      <c r="J24" s="120">
        <v>30</v>
      </c>
      <c r="K24" s="120">
        <v>1</v>
      </c>
      <c r="L24" s="120">
        <v>20</v>
      </c>
      <c r="M24" s="120">
        <v>6</v>
      </c>
      <c r="N24" s="120">
        <v>27</v>
      </c>
    </row>
    <row r="25" spans="1:14" ht="60.75">
      <c r="A25" s="68" t="s">
        <v>47</v>
      </c>
      <c r="C25" s="73" t="s">
        <v>91</v>
      </c>
      <c r="D25" s="68" t="s">
        <v>92</v>
      </c>
      <c r="E25" s="68" t="s">
        <v>93</v>
      </c>
      <c r="F25" s="77" t="s">
        <v>94</v>
      </c>
      <c r="G25" s="90" t="s">
        <v>19</v>
      </c>
      <c r="H25" s="114">
        <v>44</v>
      </c>
      <c r="I25" s="123">
        <v>20</v>
      </c>
      <c r="J25" s="114">
        <v>14</v>
      </c>
      <c r="K25" s="114">
        <v>3</v>
      </c>
      <c r="L25" s="114"/>
      <c r="M25" s="114">
        <v>11</v>
      </c>
      <c r="N25" s="114">
        <v>14</v>
      </c>
    </row>
    <row r="26" spans="1:14" s="71" customFormat="1" ht="45.75">
      <c r="A26" s="71" t="s">
        <v>20</v>
      </c>
      <c r="B26" s="66">
        <v>14</v>
      </c>
      <c r="C26" s="71" t="s">
        <v>95</v>
      </c>
      <c r="D26" s="71" t="s">
        <v>96</v>
      </c>
      <c r="E26" s="71" t="s">
        <v>97</v>
      </c>
      <c r="F26" s="88" t="s">
        <v>221</v>
      </c>
      <c r="G26" s="89"/>
      <c r="H26" s="120">
        <v>6</v>
      </c>
      <c r="I26" s="127">
        <v>480</v>
      </c>
      <c r="J26" s="120">
        <v>450</v>
      </c>
      <c r="K26" s="120">
        <v>26</v>
      </c>
      <c r="L26" s="120">
        <v>78</v>
      </c>
      <c r="M26" s="120">
        <v>88</v>
      </c>
      <c r="N26" s="120">
        <v>192</v>
      </c>
    </row>
    <row r="27" spans="1:14" ht="45.75">
      <c r="A27" s="68" t="s">
        <v>20</v>
      </c>
      <c r="C27" s="73" t="s">
        <v>98</v>
      </c>
      <c r="D27" s="68" t="s">
        <v>99</v>
      </c>
      <c r="E27" s="68" t="s">
        <v>100</v>
      </c>
      <c r="F27" s="77" t="s">
        <v>101</v>
      </c>
      <c r="G27" s="90" t="s">
        <v>19</v>
      </c>
      <c r="H27" s="114">
        <v>30</v>
      </c>
      <c r="I27" s="123">
        <v>30</v>
      </c>
      <c r="J27" s="114">
        <v>25</v>
      </c>
      <c r="K27" s="114">
        <v>17</v>
      </c>
      <c r="L27" s="114"/>
      <c r="M27" s="114"/>
      <c r="N27" s="114">
        <v>17</v>
      </c>
    </row>
    <row r="28" spans="1:14" s="71" customFormat="1" ht="45.75">
      <c r="A28" s="71" t="s">
        <v>20</v>
      </c>
      <c r="B28" s="66">
        <v>16</v>
      </c>
      <c r="C28" s="71" t="s">
        <v>102</v>
      </c>
      <c r="D28" s="71" t="s">
        <v>99</v>
      </c>
      <c r="E28" s="71" t="s">
        <v>103</v>
      </c>
      <c r="F28" s="88" t="s">
        <v>221</v>
      </c>
      <c r="G28" s="89"/>
      <c r="H28" s="120">
        <v>8</v>
      </c>
      <c r="I28" s="127">
        <v>400</v>
      </c>
      <c r="J28" s="120">
        <v>204</v>
      </c>
      <c r="K28" s="120">
        <v>13</v>
      </c>
      <c r="L28" s="120">
        <v>5</v>
      </c>
      <c r="M28" s="120">
        <v>45</v>
      </c>
      <c r="N28" s="120">
        <v>63</v>
      </c>
    </row>
    <row r="29" spans="1:14" s="71" customFormat="1" ht="45.75">
      <c r="A29" s="71" t="s">
        <v>20</v>
      </c>
      <c r="B29" s="66">
        <v>7</v>
      </c>
      <c r="C29" s="71" t="s">
        <v>104</v>
      </c>
      <c r="D29" s="71" t="s">
        <v>99</v>
      </c>
      <c r="E29" s="71" t="s">
        <v>105</v>
      </c>
      <c r="F29" s="88" t="s">
        <v>221</v>
      </c>
      <c r="G29" s="89"/>
      <c r="H29" s="120">
        <v>7</v>
      </c>
      <c r="I29" s="127">
        <v>400</v>
      </c>
      <c r="J29" s="120">
        <v>111</v>
      </c>
      <c r="K29" s="120">
        <v>39</v>
      </c>
      <c r="L29" s="120">
        <v>8</v>
      </c>
      <c r="M29" s="120">
        <v>7</v>
      </c>
      <c r="N29" s="120">
        <v>54</v>
      </c>
    </row>
    <row r="30" spans="1:14" s="71" customFormat="1" ht="76.5">
      <c r="A30" s="71" t="s">
        <v>20</v>
      </c>
      <c r="B30" s="66">
        <v>14</v>
      </c>
      <c r="C30" s="71" t="s">
        <v>106</v>
      </c>
      <c r="D30" s="71" t="s">
        <v>107</v>
      </c>
      <c r="E30" s="71" t="s">
        <v>108</v>
      </c>
      <c r="F30" s="85" t="s">
        <v>109</v>
      </c>
      <c r="G30" s="89" t="s">
        <v>25</v>
      </c>
      <c r="H30" s="120">
        <v>14</v>
      </c>
      <c r="I30" s="127">
        <v>40</v>
      </c>
      <c r="J30" s="120">
        <v>43</v>
      </c>
      <c r="K30" s="120">
        <v>27</v>
      </c>
      <c r="L30" s="120"/>
      <c r="M30" s="120">
        <v>8</v>
      </c>
      <c r="N30" s="120">
        <v>35</v>
      </c>
    </row>
    <row r="31" spans="1:14" ht="60.75">
      <c r="A31" s="68" t="s">
        <v>47</v>
      </c>
      <c r="C31" s="73" t="s">
        <v>110</v>
      </c>
      <c r="D31" s="68" t="s">
        <v>107</v>
      </c>
      <c r="E31" s="68" t="s">
        <v>111</v>
      </c>
      <c r="F31" s="77" t="s">
        <v>112</v>
      </c>
      <c r="G31" s="90" t="s">
        <v>19</v>
      </c>
      <c r="H31" s="114">
        <v>16</v>
      </c>
      <c r="I31" s="123">
        <v>40</v>
      </c>
      <c r="J31" s="114">
        <v>36</v>
      </c>
      <c r="K31" s="114">
        <v>11</v>
      </c>
      <c r="L31" s="114">
        <v>12</v>
      </c>
      <c r="M31" s="114"/>
      <c r="N31" s="114">
        <v>23</v>
      </c>
    </row>
    <row r="32" spans="1:14" ht="30.75">
      <c r="A32" s="68" t="s">
        <v>14</v>
      </c>
      <c r="C32" s="68" t="s">
        <v>113</v>
      </c>
      <c r="D32" s="68" t="s">
        <v>114</v>
      </c>
      <c r="E32" s="68" t="s">
        <v>115</v>
      </c>
      <c r="F32" s="77" t="s">
        <v>116</v>
      </c>
      <c r="G32" s="90" t="s">
        <v>25</v>
      </c>
      <c r="H32" s="114">
        <v>40</v>
      </c>
      <c r="I32" s="123">
        <v>30</v>
      </c>
      <c r="J32" s="114">
        <v>22</v>
      </c>
      <c r="K32" s="114">
        <v>20</v>
      </c>
      <c r="L32" s="114"/>
      <c r="M32" s="114"/>
      <c r="N32" s="114">
        <v>20</v>
      </c>
    </row>
    <row r="33" spans="1:14" ht="30.75">
      <c r="A33" s="68" t="s">
        <v>14</v>
      </c>
      <c r="C33" s="68" t="s">
        <v>117</v>
      </c>
      <c r="D33" s="68" t="s">
        <v>114</v>
      </c>
      <c r="E33" s="68" t="s">
        <v>115</v>
      </c>
      <c r="F33" s="77" t="s">
        <v>116</v>
      </c>
      <c r="G33" s="90" t="s">
        <v>25</v>
      </c>
      <c r="H33" s="114">
        <v>40</v>
      </c>
      <c r="I33" s="123">
        <v>35</v>
      </c>
      <c r="J33" s="114">
        <v>22</v>
      </c>
      <c r="K33" s="114">
        <v>21</v>
      </c>
      <c r="L33" s="114">
        <v>1</v>
      </c>
      <c r="M33" s="114"/>
      <c r="N33" s="114">
        <v>22</v>
      </c>
    </row>
    <row r="34" spans="1:14" ht="45.75">
      <c r="A34" s="68" t="s">
        <v>20</v>
      </c>
      <c r="B34" s="62">
        <v>20</v>
      </c>
      <c r="C34" s="73" t="s">
        <v>118</v>
      </c>
      <c r="D34" s="86">
        <v>44495</v>
      </c>
      <c r="E34" s="86">
        <v>44803</v>
      </c>
      <c r="F34" s="77" t="s">
        <v>119</v>
      </c>
      <c r="G34" s="90" t="s">
        <v>19</v>
      </c>
      <c r="H34" s="114">
        <v>24</v>
      </c>
      <c r="I34" s="123">
        <v>80</v>
      </c>
      <c r="J34" s="114">
        <v>80</v>
      </c>
      <c r="K34" s="114">
        <v>37</v>
      </c>
      <c r="L34" s="114">
        <v>29</v>
      </c>
      <c r="M34" s="114"/>
      <c r="N34" s="114">
        <v>66</v>
      </c>
    </row>
    <row r="35" spans="1:14" ht="45.75">
      <c r="A35" s="73" t="s">
        <v>20</v>
      </c>
      <c r="B35" s="65">
        <v>8</v>
      </c>
      <c r="C35" s="73" t="s">
        <v>120</v>
      </c>
      <c r="D35" s="86">
        <v>44421</v>
      </c>
      <c r="E35" s="86">
        <v>44797</v>
      </c>
      <c r="F35" s="77" t="s">
        <v>121</v>
      </c>
      <c r="G35" s="90" t="s">
        <v>19</v>
      </c>
      <c r="H35" s="114">
        <v>185</v>
      </c>
      <c r="I35" s="123">
        <v>40</v>
      </c>
      <c r="J35" s="114">
        <v>40</v>
      </c>
      <c r="K35" s="114">
        <v>30</v>
      </c>
      <c r="L35" s="114"/>
      <c r="M35" s="114">
        <v>1</v>
      </c>
      <c r="N35" s="114">
        <v>31</v>
      </c>
    </row>
    <row r="36" spans="1:14" s="71" customFormat="1" ht="45.75">
      <c r="A36" s="71" t="s">
        <v>20</v>
      </c>
      <c r="B36" s="66"/>
      <c r="C36" s="71" t="s">
        <v>122</v>
      </c>
      <c r="D36" s="71" t="s">
        <v>123</v>
      </c>
      <c r="E36" s="71" t="s">
        <v>115</v>
      </c>
      <c r="F36" s="88" t="s">
        <v>221</v>
      </c>
      <c r="G36" s="89"/>
      <c r="H36" s="120">
        <v>6</v>
      </c>
      <c r="I36" s="127">
        <v>200</v>
      </c>
      <c r="J36" s="120">
        <v>86</v>
      </c>
      <c r="K36" s="120">
        <v>23</v>
      </c>
      <c r="L36" s="120">
        <v>4</v>
      </c>
      <c r="M36" s="120">
        <v>4</v>
      </c>
      <c r="N36" s="120">
        <v>31</v>
      </c>
    </row>
    <row r="37" spans="1:14" ht="60.75">
      <c r="A37" s="68" t="s">
        <v>20</v>
      </c>
      <c r="B37" s="62">
        <v>8</v>
      </c>
      <c r="C37" s="73" t="s">
        <v>124</v>
      </c>
      <c r="D37" s="68" t="s">
        <v>125</v>
      </c>
      <c r="E37" s="68" t="s">
        <v>126</v>
      </c>
      <c r="F37" s="77" t="s">
        <v>127</v>
      </c>
      <c r="G37" s="90" t="s">
        <v>25</v>
      </c>
      <c r="H37" s="114">
        <v>40</v>
      </c>
      <c r="I37" s="123">
        <v>30</v>
      </c>
      <c r="J37" s="114">
        <v>25</v>
      </c>
      <c r="K37" s="114">
        <v>18</v>
      </c>
      <c r="L37" s="114"/>
      <c r="M37" s="114">
        <v>7</v>
      </c>
      <c r="N37" s="114">
        <v>25</v>
      </c>
    </row>
    <row r="38" spans="1:14" s="71" customFormat="1" ht="60.75">
      <c r="A38" s="71" t="s">
        <v>20</v>
      </c>
      <c r="B38" s="66"/>
      <c r="C38" s="71" t="s">
        <v>128</v>
      </c>
      <c r="D38" s="71" t="s">
        <v>23</v>
      </c>
      <c r="E38" s="71" t="s">
        <v>31</v>
      </c>
      <c r="F38" s="85" t="s">
        <v>129</v>
      </c>
      <c r="G38" s="89" t="s">
        <v>25</v>
      </c>
      <c r="H38" s="120">
        <v>4</v>
      </c>
      <c r="I38" s="127">
        <v>100</v>
      </c>
      <c r="J38" s="120">
        <v>83</v>
      </c>
      <c r="K38" s="120">
        <v>16</v>
      </c>
      <c r="L38" s="120">
        <v>2</v>
      </c>
      <c r="M38" s="120">
        <v>1</v>
      </c>
      <c r="N38" s="120">
        <v>19</v>
      </c>
    </row>
    <row r="39" spans="1:14" s="71" customFormat="1" ht="45.75">
      <c r="A39" s="71" t="s">
        <v>20</v>
      </c>
      <c r="B39" s="66"/>
      <c r="C39" s="71" t="s">
        <v>130</v>
      </c>
      <c r="D39" s="71" t="s">
        <v>23</v>
      </c>
      <c r="E39" s="91">
        <v>44753</v>
      </c>
      <c r="F39" s="88" t="s">
        <v>221</v>
      </c>
      <c r="G39" s="89"/>
      <c r="H39" s="120">
        <v>3</v>
      </c>
      <c r="I39" s="127">
        <v>480</v>
      </c>
      <c r="J39" s="120">
        <v>92</v>
      </c>
      <c r="K39" s="120">
        <v>10</v>
      </c>
      <c r="L39" s="120">
        <v>16</v>
      </c>
      <c r="M39" s="120">
        <v>41</v>
      </c>
      <c r="N39" s="120">
        <v>67</v>
      </c>
    </row>
    <row r="40" spans="1:14" s="71" customFormat="1" ht="45.75">
      <c r="A40" s="71" t="s">
        <v>20</v>
      </c>
      <c r="B40" s="66">
        <v>20</v>
      </c>
      <c r="C40" s="71" t="s">
        <v>131</v>
      </c>
      <c r="D40" s="71" t="s">
        <v>31</v>
      </c>
      <c r="E40" s="71" t="s">
        <v>31</v>
      </c>
      <c r="F40" s="88" t="s">
        <v>221</v>
      </c>
      <c r="G40" s="89"/>
      <c r="H40" s="120">
        <v>4</v>
      </c>
      <c r="I40" s="127">
        <v>480</v>
      </c>
      <c r="J40" s="120">
        <v>101</v>
      </c>
      <c r="K40" s="120">
        <v>17</v>
      </c>
      <c r="L40" s="120">
        <v>38</v>
      </c>
      <c r="M40" s="120">
        <v>9</v>
      </c>
      <c r="N40" s="120">
        <v>64</v>
      </c>
    </row>
    <row r="41" spans="1:14" ht="30.75">
      <c r="A41" s="68" t="s">
        <v>14</v>
      </c>
      <c r="C41" s="68" t="s">
        <v>132</v>
      </c>
      <c r="D41" s="68" t="s">
        <v>133</v>
      </c>
      <c r="E41" s="68" t="s">
        <v>134</v>
      </c>
      <c r="F41" s="77" t="s">
        <v>135</v>
      </c>
      <c r="G41" s="90" t="s">
        <v>25</v>
      </c>
      <c r="H41" s="114">
        <v>40</v>
      </c>
      <c r="I41" s="123">
        <v>50</v>
      </c>
      <c r="J41" s="114">
        <v>41</v>
      </c>
      <c r="K41" s="114">
        <v>38</v>
      </c>
      <c r="L41" s="114"/>
      <c r="M41" s="114"/>
      <c r="N41" s="114">
        <v>38</v>
      </c>
    </row>
    <row r="42" spans="1:14" ht="30.75">
      <c r="A42" s="68" t="s">
        <v>14</v>
      </c>
      <c r="C42" s="68" t="s">
        <v>136</v>
      </c>
      <c r="D42" s="68" t="s">
        <v>133</v>
      </c>
      <c r="E42" s="68" t="s">
        <v>134</v>
      </c>
      <c r="F42" s="77" t="s">
        <v>135</v>
      </c>
      <c r="G42" s="90" t="s">
        <v>25</v>
      </c>
      <c r="H42" s="114">
        <v>40</v>
      </c>
      <c r="I42" s="123">
        <v>50</v>
      </c>
      <c r="J42" s="114">
        <v>42</v>
      </c>
      <c r="K42" s="114">
        <v>40</v>
      </c>
      <c r="L42" s="114"/>
      <c r="M42" s="114"/>
      <c r="N42" s="114">
        <v>40</v>
      </c>
    </row>
    <row r="43" spans="1:14" ht="60.75">
      <c r="A43" s="68" t="s">
        <v>47</v>
      </c>
      <c r="C43" s="73" t="s">
        <v>137</v>
      </c>
      <c r="D43" s="68" t="s">
        <v>138</v>
      </c>
      <c r="E43" s="68" t="s">
        <v>139</v>
      </c>
      <c r="F43" s="77" t="s">
        <v>112</v>
      </c>
      <c r="G43" s="90" t="s">
        <v>19</v>
      </c>
      <c r="H43" s="114">
        <v>40</v>
      </c>
      <c r="I43" s="123">
        <v>36</v>
      </c>
      <c r="J43" s="114">
        <v>38</v>
      </c>
      <c r="K43" s="114">
        <v>15</v>
      </c>
      <c r="L43" s="114">
        <v>10</v>
      </c>
      <c r="M43" s="114"/>
      <c r="N43" s="114">
        <v>25</v>
      </c>
    </row>
    <row r="44" spans="1:14" s="71" customFormat="1" ht="30.75">
      <c r="A44" s="71" t="s">
        <v>20</v>
      </c>
      <c r="B44" s="66"/>
      <c r="C44" s="71" t="s">
        <v>140</v>
      </c>
      <c r="D44" s="71" t="s">
        <v>141</v>
      </c>
      <c r="E44" s="71" t="s">
        <v>142</v>
      </c>
      <c r="F44" s="85" t="s">
        <v>143</v>
      </c>
      <c r="G44" s="89" t="s">
        <v>19</v>
      </c>
      <c r="H44" s="120">
        <v>12</v>
      </c>
      <c r="I44" s="127">
        <v>12</v>
      </c>
      <c r="J44" s="120">
        <v>12</v>
      </c>
      <c r="K44" s="120">
        <v>0</v>
      </c>
      <c r="L44" s="120">
        <v>8</v>
      </c>
      <c r="M44" s="120">
        <v>1</v>
      </c>
      <c r="N44" s="120">
        <v>10</v>
      </c>
    </row>
    <row r="45" spans="1:14" ht="30.75">
      <c r="A45" s="68" t="s">
        <v>14</v>
      </c>
      <c r="C45" s="68" t="s">
        <v>144</v>
      </c>
      <c r="D45" s="68" t="s">
        <v>141</v>
      </c>
      <c r="E45" s="68" t="s">
        <v>142</v>
      </c>
      <c r="F45" s="77" t="s">
        <v>145</v>
      </c>
      <c r="G45" s="90" t="s">
        <v>25</v>
      </c>
      <c r="H45" s="114">
        <v>40</v>
      </c>
      <c r="I45" s="123">
        <v>50</v>
      </c>
      <c r="J45" s="114">
        <v>19</v>
      </c>
      <c r="K45" s="114">
        <v>19</v>
      </c>
      <c r="L45" s="114"/>
      <c r="M45" s="114"/>
      <c r="N45" s="114">
        <v>19</v>
      </c>
    </row>
    <row r="46" spans="1:14" s="71" customFormat="1" ht="76.5">
      <c r="A46" s="71" t="s">
        <v>20</v>
      </c>
      <c r="B46" s="66"/>
      <c r="C46" s="71" t="s">
        <v>146</v>
      </c>
      <c r="D46" s="71" t="s">
        <v>147</v>
      </c>
      <c r="E46" s="71" t="s">
        <v>147</v>
      </c>
      <c r="F46" s="88" t="s">
        <v>221</v>
      </c>
      <c r="G46" s="89"/>
      <c r="H46" s="120">
        <v>3</v>
      </c>
      <c r="I46" s="127">
        <v>200</v>
      </c>
      <c r="J46" s="120">
        <v>27</v>
      </c>
      <c r="K46" s="120">
        <v>13</v>
      </c>
      <c r="L46" s="120"/>
      <c r="M46" s="120"/>
      <c r="N46" s="120">
        <v>13</v>
      </c>
    </row>
    <row r="47" spans="1:14" ht="60.75">
      <c r="A47" s="68" t="s">
        <v>47</v>
      </c>
      <c r="B47" s="62">
        <v>1</v>
      </c>
      <c r="C47" s="73" t="s">
        <v>148</v>
      </c>
      <c r="D47" s="68" t="s">
        <v>149</v>
      </c>
      <c r="E47" s="68" t="s">
        <v>150</v>
      </c>
      <c r="F47" s="132" t="s">
        <v>221</v>
      </c>
      <c r="G47" s="90"/>
      <c r="H47" s="114">
        <v>20</v>
      </c>
      <c r="I47" s="123">
        <v>40</v>
      </c>
      <c r="J47" s="114">
        <v>35</v>
      </c>
      <c r="K47" s="114">
        <v>26</v>
      </c>
      <c r="L47" s="114"/>
      <c r="M47" s="114">
        <v>1</v>
      </c>
      <c r="N47" s="114">
        <v>27</v>
      </c>
    </row>
    <row r="48" spans="1:14" ht="45.75">
      <c r="A48" s="68" t="s">
        <v>20</v>
      </c>
      <c r="B48" s="62">
        <v>14</v>
      </c>
      <c r="C48" s="73" t="s">
        <v>151</v>
      </c>
      <c r="D48" s="68" t="s">
        <v>152</v>
      </c>
      <c r="E48" s="68" t="s">
        <v>150</v>
      </c>
      <c r="F48" s="132" t="s">
        <v>221</v>
      </c>
      <c r="G48" s="90"/>
      <c r="H48" s="114">
        <v>30</v>
      </c>
      <c r="I48" s="123">
        <v>40</v>
      </c>
      <c r="J48" s="114">
        <v>33</v>
      </c>
      <c r="K48" s="114">
        <v>28</v>
      </c>
      <c r="L48" s="114"/>
      <c r="M48" s="114">
        <v>1</v>
      </c>
      <c r="N48" s="114">
        <v>29</v>
      </c>
    </row>
    <row r="49" spans="1:14" ht="30.75">
      <c r="A49" s="68" t="s">
        <v>14</v>
      </c>
      <c r="C49" s="68" t="s">
        <v>153</v>
      </c>
      <c r="D49" s="68" t="s">
        <v>154</v>
      </c>
      <c r="E49" s="68" t="s">
        <v>155</v>
      </c>
      <c r="F49" s="77" t="s">
        <v>156</v>
      </c>
      <c r="G49" s="90" t="s">
        <v>25</v>
      </c>
      <c r="H49" s="114">
        <v>40</v>
      </c>
      <c r="I49" s="123">
        <v>50</v>
      </c>
      <c r="J49" s="114">
        <v>24</v>
      </c>
      <c r="K49" s="114">
        <v>23</v>
      </c>
      <c r="L49" s="114"/>
      <c r="M49" s="114">
        <v>1</v>
      </c>
      <c r="N49" s="114">
        <v>24</v>
      </c>
    </row>
    <row r="50" spans="1:14" s="71" customFormat="1" ht="45.75">
      <c r="A50" s="71" t="s">
        <v>20</v>
      </c>
      <c r="B50" s="66"/>
      <c r="C50" s="71" t="s">
        <v>157</v>
      </c>
      <c r="D50" s="71" t="s">
        <v>158</v>
      </c>
      <c r="E50" s="71" t="s">
        <v>155</v>
      </c>
      <c r="F50" s="88" t="s">
        <v>221</v>
      </c>
      <c r="G50" s="89"/>
      <c r="H50" s="120">
        <v>8</v>
      </c>
      <c r="I50" s="127">
        <v>480</v>
      </c>
      <c r="J50" s="120">
        <v>313</v>
      </c>
      <c r="K50" s="120">
        <v>19</v>
      </c>
      <c r="L50" s="120">
        <v>6</v>
      </c>
      <c r="M50" s="120">
        <v>48</v>
      </c>
      <c r="N50" s="120">
        <v>73</v>
      </c>
    </row>
    <row r="51" spans="1:14" ht="60.75">
      <c r="A51" s="68" t="s">
        <v>47</v>
      </c>
      <c r="C51" s="92" t="s">
        <v>159</v>
      </c>
      <c r="D51" s="68" t="s">
        <v>160</v>
      </c>
      <c r="E51" s="68" t="s">
        <v>161</v>
      </c>
      <c r="F51" s="77" t="s">
        <v>112</v>
      </c>
      <c r="G51" s="65" t="s">
        <v>19</v>
      </c>
      <c r="H51" s="114">
        <v>20</v>
      </c>
      <c r="I51" s="123">
        <v>40</v>
      </c>
      <c r="J51" s="114">
        <v>19</v>
      </c>
      <c r="K51" s="114">
        <v>9</v>
      </c>
      <c r="L51" s="114">
        <v>9</v>
      </c>
      <c r="M51" s="114"/>
      <c r="N51" s="114">
        <v>18</v>
      </c>
    </row>
    <row r="52" spans="1:14" ht="30.75">
      <c r="A52" s="68" t="s">
        <v>14</v>
      </c>
      <c r="C52" s="68" t="s">
        <v>162</v>
      </c>
      <c r="D52" s="68" t="s">
        <v>163</v>
      </c>
      <c r="E52" s="68" t="s">
        <v>164</v>
      </c>
      <c r="F52" s="77" t="s">
        <v>165</v>
      </c>
      <c r="G52" s="90" t="s">
        <v>25</v>
      </c>
      <c r="H52" s="114">
        <v>40</v>
      </c>
      <c r="I52" s="123">
        <v>50</v>
      </c>
      <c r="J52" s="114">
        <v>9</v>
      </c>
      <c r="K52" s="114">
        <v>8</v>
      </c>
      <c r="L52" s="114"/>
      <c r="M52" s="114">
        <v>1</v>
      </c>
      <c r="N52" s="114">
        <v>9</v>
      </c>
    </row>
    <row r="53" spans="1:14" s="72" customFormat="1" ht="30.75">
      <c r="A53" s="72" t="s">
        <v>20</v>
      </c>
      <c r="B53" s="67">
        <v>6</v>
      </c>
      <c r="C53" s="72" t="s">
        <v>166</v>
      </c>
      <c r="D53" s="72" t="s">
        <v>167</v>
      </c>
      <c r="E53" s="72" t="s">
        <v>161</v>
      </c>
      <c r="F53" s="77" t="s">
        <v>168</v>
      </c>
      <c r="G53" s="90" t="s">
        <v>25</v>
      </c>
      <c r="H53" s="121">
        <v>20</v>
      </c>
      <c r="I53" s="128">
        <v>150</v>
      </c>
      <c r="J53" s="121">
        <v>193</v>
      </c>
      <c r="K53" s="121">
        <v>38</v>
      </c>
      <c r="L53" s="121">
        <v>3</v>
      </c>
      <c r="M53" s="121">
        <v>27</v>
      </c>
      <c r="N53" s="121">
        <v>68</v>
      </c>
    </row>
    <row r="54" spans="1:14" s="71" customFormat="1" ht="45.75">
      <c r="A54" s="71" t="s">
        <v>20</v>
      </c>
      <c r="B54" s="66">
        <v>16</v>
      </c>
      <c r="C54" s="71" t="s">
        <v>169</v>
      </c>
      <c r="D54" s="71" t="s">
        <v>170</v>
      </c>
      <c r="E54" s="71" t="s">
        <v>170</v>
      </c>
      <c r="F54" s="88" t="s">
        <v>221</v>
      </c>
      <c r="G54" s="89"/>
      <c r="H54" s="120">
        <v>2</v>
      </c>
      <c r="I54" s="127">
        <v>480</v>
      </c>
      <c r="J54" s="120">
        <v>81</v>
      </c>
      <c r="K54" s="120">
        <v>9</v>
      </c>
      <c r="L54" s="120">
        <v>2</v>
      </c>
      <c r="M54" s="120">
        <v>10</v>
      </c>
      <c r="N54" s="120">
        <v>21</v>
      </c>
    </row>
    <row r="55" spans="1:14" ht="30.75">
      <c r="A55" s="68" t="s">
        <v>14</v>
      </c>
      <c r="C55" s="68" t="s">
        <v>15</v>
      </c>
      <c r="D55" s="68" t="s">
        <v>171</v>
      </c>
      <c r="E55" s="68" t="s">
        <v>172</v>
      </c>
      <c r="F55" s="77" t="s">
        <v>173</v>
      </c>
      <c r="G55" s="90" t="s">
        <v>25</v>
      </c>
      <c r="H55" s="114">
        <v>40</v>
      </c>
      <c r="I55" s="123">
        <v>40</v>
      </c>
      <c r="J55" s="114">
        <v>10</v>
      </c>
      <c r="K55" s="114">
        <v>9</v>
      </c>
      <c r="L55" s="114"/>
      <c r="M55" s="114"/>
      <c r="N55" s="114">
        <v>9</v>
      </c>
    </row>
    <row r="56" spans="1:14" s="71" customFormat="1" ht="45.75">
      <c r="A56" s="71" t="s">
        <v>20</v>
      </c>
      <c r="B56" s="66"/>
      <c r="C56" s="71" t="s">
        <v>174</v>
      </c>
      <c r="D56" s="71" t="s">
        <v>171</v>
      </c>
      <c r="E56" s="71" t="s">
        <v>171</v>
      </c>
      <c r="F56" s="88" t="s">
        <v>221</v>
      </c>
      <c r="G56" s="75"/>
      <c r="H56" s="120">
        <v>2</v>
      </c>
      <c r="I56" s="127">
        <v>480</v>
      </c>
      <c r="J56" s="120">
        <v>45</v>
      </c>
      <c r="K56" s="120">
        <v>16</v>
      </c>
      <c r="L56" s="120">
        <v>2</v>
      </c>
      <c r="M56" s="120">
        <v>2</v>
      </c>
      <c r="N56" s="120">
        <v>20</v>
      </c>
    </row>
    <row r="57" spans="1:14" ht="30.75">
      <c r="A57" s="68" t="s">
        <v>52</v>
      </c>
      <c r="C57" s="72" t="s">
        <v>57</v>
      </c>
      <c r="D57" s="86">
        <v>44802</v>
      </c>
      <c r="E57" s="86">
        <v>44897</v>
      </c>
      <c r="F57" s="79" t="s">
        <v>175</v>
      </c>
      <c r="G57" s="87" t="s">
        <v>25</v>
      </c>
      <c r="H57" s="114">
        <v>45</v>
      </c>
      <c r="I57" s="124">
        <v>20</v>
      </c>
      <c r="J57" s="115">
        <v>18</v>
      </c>
      <c r="K57" s="121">
        <v>18</v>
      </c>
      <c r="L57" s="114"/>
      <c r="M57" s="114"/>
      <c r="N57" s="114">
        <v>18</v>
      </c>
    </row>
    <row r="58" spans="1:14" ht="30.75">
      <c r="A58" s="68" t="s">
        <v>52</v>
      </c>
      <c r="C58" s="72" t="s">
        <v>176</v>
      </c>
      <c r="D58" s="86">
        <v>44802</v>
      </c>
      <c r="E58" s="86">
        <v>44897</v>
      </c>
      <c r="F58" s="79" t="s">
        <v>177</v>
      </c>
      <c r="G58" s="87" t="s">
        <v>25</v>
      </c>
      <c r="H58" s="114">
        <v>45</v>
      </c>
      <c r="I58" s="124">
        <v>20</v>
      </c>
      <c r="J58" s="115">
        <v>18</v>
      </c>
      <c r="K58" s="121">
        <v>18</v>
      </c>
      <c r="L58" s="114"/>
      <c r="M58" s="114"/>
      <c r="N58" s="114">
        <v>18</v>
      </c>
    </row>
    <row r="59" spans="1:14" ht="30.75">
      <c r="A59" s="68" t="s">
        <v>52</v>
      </c>
      <c r="C59" s="72" t="s">
        <v>53</v>
      </c>
      <c r="D59" s="86">
        <v>44802</v>
      </c>
      <c r="E59" s="86">
        <v>44897</v>
      </c>
      <c r="F59" s="79" t="s">
        <v>178</v>
      </c>
      <c r="G59" s="87" t="s">
        <v>25</v>
      </c>
      <c r="H59" s="114">
        <v>45</v>
      </c>
      <c r="I59" s="124">
        <v>20</v>
      </c>
      <c r="J59" s="115">
        <v>7</v>
      </c>
      <c r="K59" s="121">
        <v>7</v>
      </c>
      <c r="L59" s="114"/>
      <c r="M59" s="114"/>
      <c r="N59" s="114">
        <v>7</v>
      </c>
    </row>
    <row r="60" spans="1:14" ht="45.75">
      <c r="A60" s="68" t="s">
        <v>52</v>
      </c>
      <c r="B60" s="62">
        <v>20</v>
      </c>
      <c r="C60" s="72" t="s">
        <v>179</v>
      </c>
      <c r="D60" s="86">
        <v>44802</v>
      </c>
      <c r="E60" s="86">
        <v>44897</v>
      </c>
      <c r="F60" s="79" t="s">
        <v>180</v>
      </c>
      <c r="G60" s="87" t="s">
        <v>25</v>
      </c>
      <c r="H60" s="114">
        <v>45</v>
      </c>
      <c r="I60" s="124">
        <v>15</v>
      </c>
      <c r="J60" s="115">
        <v>17</v>
      </c>
      <c r="K60" s="121">
        <v>17</v>
      </c>
      <c r="L60" s="114"/>
      <c r="M60" s="114"/>
      <c r="N60" s="114">
        <v>17</v>
      </c>
    </row>
    <row r="61" spans="1:14" ht="30.75">
      <c r="A61" s="68" t="s">
        <v>52</v>
      </c>
      <c r="C61" s="72" t="s">
        <v>181</v>
      </c>
      <c r="D61" s="86">
        <v>44802</v>
      </c>
      <c r="E61" s="86">
        <v>44897</v>
      </c>
      <c r="F61" s="79" t="s">
        <v>182</v>
      </c>
      <c r="G61" s="87" t="s">
        <v>25</v>
      </c>
      <c r="H61" s="114">
        <v>45</v>
      </c>
      <c r="I61" s="124">
        <v>15</v>
      </c>
      <c r="J61" s="115">
        <v>13</v>
      </c>
      <c r="K61" s="121">
        <v>13</v>
      </c>
      <c r="L61" s="114"/>
      <c r="M61" s="114"/>
      <c r="N61" s="114">
        <v>13</v>
      </c>
    </row>
    <row r="62" spans="1:14" ht="45.75">
      <c r="A62" s="68" t="s">
        <v>52</v>
      </c>
      <c r="C62" s="72" t="s">
        <v>183</v>
      </c>
      <c r="D62" s="86">
        <v>44802</v>
      </c>
      <c r="E62" s="86">
        <v>44897</v>
      </c>
      <c r="F62" s="79" t="s">
        <v>184</v>
      </c>
      <c r="G62" s="87" t="s">
        <v>25</v>
      </c>
      <c r="H62" s="114">
        <v>45</v>
      </c>
      <c r="I62" s="124">
        <v>15</v>
      </c>
      <c r="J62" s="115">
        <v>12</v>
      </c>
      <c r="K62" s="121">
        <v>12</v>
      </c>
      <c r="L62" s="114"/>
      <c r="M62" s="114"/>
      <c r="N62" s="114">
        <v>12</v>
      </c>
    </row>
    <row r="63" spans="1:14" ht="45.75">
      <c r="A63" s="68" t="s">
        <v>52</v>
      </c>
      <c r="B63" s="62">
        <v>6</v>
      </c>
      <c r="C63" s="72" t="s">
        <v>185</v>
      </c>
      <c r="D63" s="86">
        <v>44802</v>
      </c>
      <c r="E63" s="86">
        <v>44897</v>
      </c>
      <c r="F63" s="79" t="s">
        <v>186</v>
      </c>
      <c r="G63" s="87" t="s">
        <v>25</v>
      </c>
      <c r="H63" s="114">
        <v>45</v>
      </c>
      <c r="I63" s="124">
        <v>15</v>
      </c>
      <c r="J63" s="115">
        <v>9</v>
      </c>
      <c r="K63" s="121">
        <v>8</v>
      </c>
      <c r="L63" s="114"/>
      <c r="M63" s="114"/>
      <c r="N63" s="114">
        <v>8</v>
      </c>
    </row>
    <row r="64" spans="1:14" ht="45.75">
      <c r="A64" s="68" t="s">
        <v>52</v>
      </c>
      <c r="B64" s="62">
        <v>10</v>
      </c>
      <c r="C64" s="72" t="s">
        <v>187</v>
      </c>
      <c r="D64" s="86">
        <v>44802</v>
      </c>
      <c r="E64" s="86">
        <v>44897</v>
      </c>
      <c r="F64" s="79" t="s">
        <v>188</v>
      </c>
      <c r="G64" s="87" t="s">
        <v>25</v>
      </c>
      <c r="H64" s="114">
        <v>45</v>
      </c>
      <c r="I64" s="124">
        <v>15</v>
      </c>
      <c r="J64" s="115">
        <v>13</v>
      </c>
      <c r="K64" s="121">
        <v>13</v>
      </c>
      <c r="L64" s="114"/>
      <c r="M64" s="114"/>
      <c r="N64" s="114">
        <v>13</v>
      </c>
    </row>
    <row r="65" spans="1:21" ht="30.75">
      <c r="A65" s="68" t="s">
        <v>20</v>
      </c>
      <c r="C65" s="92" t="s">
        <v>189</v>
      </c>
      <c r="D65" s="86">
        <v>44592</v>
      </c>
      <c r="E65" s="86"/>
      <c r="F65" s="77" t="s">
        <v>190</v>
      </c>
      <c r="G65" s="87" t="s">
        <v>25</v>
      </c>
      <c r="H65" s="114">
        <v>120</v>
      </c>
      <c r="I65" s="123">
        <v>40</v>
      </c>
      <c r="J65" s="114">
        <v>40</v>
      </c>
      <c r="K65" s="114">
        <v>40</v>
      </c>
      <c r="L65" s="114"/>
      <c r="M65" s="114"/>
      <c r="N65" s="114"/>
    </row>
    <row r="66" spans="1:21" ht="45.75">
      <c r="A66" s="68" t="s">
        <v>20</v>
      </c>
      <c r="C66" s="92" t="s">
        <v>191</v>
      </c>
      <c r="D66" s="86">
        <v>44692</v>
      </c>
      <c r="F66" s="77" t="s">
        <v>192</v>
      </c>
      <c r="G66" s="87" t="s">
        <v>25</v>
      </c>
      <c r="H66" s="114">
        <v>230</v>
      </c>
      <c r="I66" s="123">
        <v>40</v>
      </c>
      <c r="J66" s="114">
        <v>40</v>
      </c>
      <c r="K66" s="114">
        <v>40</v>
      </c>
      <c r="L66" s="114"/>
      <c r="M66" s="114"/>
      <c r="N66" s="114"/>
    </row>
    <row r="67" spans="1:21" ht="30.75">
      <c r="A67" s="68" t="s">
        <v>20</v>
      </c>
      <c r="B67" s="62">
        <v>4</v>
      </c>
      <c r="C67" s="92" t="s">
        <v>193</v>
      </c>
      <c r="D67" s="86">
        <v>44691</v>
      </c>
      <c r="F67" s="77" t="s">
        <v>194</v>
      </c>
      <c r="G67" s="87" t="s">
        <v>25</v>
      </c>
      <c r="H67" s="114">
        <v>180</v>
      </c>
      <c r="I67" s="123">
        <v>40</v>
      </c>
      <c r="J67" s="114">
        <v>40</v>
      </c>
      <c r="K67" s="114">
        <v>40</v>
      </c>
      <c r="L67" s="114"/>
      <c r="M67" s="114"/>
      <c r="N67" s="114"/>
    </row>
    <row r="68" spans="1:21" ht="60.75">
      <c r="A68" s="68" t="s">
        <v>20</v>
      </c>
      <c r="B68" s="62">
        <v>10</v>
      </c>
      <c r="C68" s="92" t="s">
        <v>195</v>
      </c>
      <c r="D68" s="86">
        <v>44627</v>
      </c>
      <c r="F68" s="132" t="s">
        <v>221</v>
      </c>
      <c r="G68" s="90"/>
      <c r="H68" s="114">
        <v>360</v>
      </c>
      <c r="I68" s="123">
        <v>40</v>
      </c>
      <c r="J68" s="114">
        <v>40</v>
      </c>
      <c r="K68" s="114">
        <v>40</v>
      </c>
      <c r="L68" s="114"/>
      <c r="M68" s="114"/>
      <c r="N68" s="114"/>
    </row>
    <row r="69" spans="1:21" ht="30.75">
      <c r="A69" s="68" t="s">
        <v>20</v>
      </c>
      <c r="C69" s="93" t="s">
        <v>196</v>
      </c>
      <c r="H69" s="94" t="s">
        <v>197</v>
      </c>
      <c r="I69" s="68">
        <v>200</v>
      </c>
      <c r="J69" s="68">
        <v>200</v>
      </c>
      <c r="K69" s="92">
        <v>200</v>
      </c>
      <c r="N69" s="68">
        <v>150</v>
      </c>
    </row>
    <row r="70" spans="1:21" ht="45.75">
      <c r="B70" s="62">
        <v>6</v>
      </c>
      <c r="C70" s="72" t="s">
        <v>198</v>
      </c>
      <c r="H70" s="94" t="s">
        <v>222</v>
      </c>
      <c r="I70" s="76">
        <f t="shared" ref="I70:N70" si="0">SUM(I2:I69)</f>
        <v>7888</v>
      </c>
      <c r="J70" s="76">
        <f t="shared" si="0"/>
        <v>3725</v>
      </c>
      <c r="K70" s="76">
        <f t="shared" si="0"/>
        <v>1497</v>
      </c>
      <c r="L70" s="76">
        <f t="shared" si="0"/>
        <v>395</v>
      </c>
      <c r="M70" s="76">
        <f t="shared" si="0"/>
        <v>358</v>
      </c>
      <c r="N70" s="76">
        <f t="shared" si="0"/>
        <v>2041</v>
      </c>
    </row>
    <row r="71" spans="1:21" ht="76.5">
      <c r="B71" s="62">
        <v>12</v>
      </c>
      <c r="C71" s="95" t="s">
        <v>200</v>
      </c>
      <c r="H71" s="94" t="s">
        <v>201</v>
      </c>
      <c r="K71" s="68">
        <f>K70-1522</f>
        <v>-25</v>
      </c>
    </row>
    <row r="72" spans="1:21" ht="32.25">
      <c r="B72" s="62">
        <v>10</v>
      </c>
      <c r="C72" s="95" t="s">
        <v>202</v>
      </c>
      <c r="K72" s="76">
        <v>1522</v>
      </c>
    </row>
    <row r="73" spans="1:21" ht="30.75">
      <c r="C73" s="72" t="s">
        <v>203</v>
      </c>
      <c r="R73" s="73"/>
      <c r="S73" s="73"/>
    </row>
    <row r="74" spans="1:21" ht="60.75">
      <c r="C74" s="92" t="s">
        <v>204</v>
      </c>
      <c r="T74" s="76"/>
    </row>
    <row r="75" spans="1:21" ht="30.75">
      <c r="B75" s="62">
        <v>14</v>
      </c>
      <c r="C75" s="72" t="s">
        <v>205</v>
      </c>
      <c r="Q75" s="74"/>
      <c r="R75" s="74"/>
      <c r="S75" s="74"/>
      <c r="T75" s="74"/>
      <c r="U75" s="73"/>
    </row>
    <row r="76" spans="1:21" ht="45.75">
      <c r="B76" s="62">
        <v>12</v>
      </c>
      <c r="C76" s="73" t="s">
        <v>206</v>
      </c>
      <c r="U76" s="73"/>
    </row>
    <row r="77" spans="1:21" ht="45.75">
      <c r="B77" s="62">
        <v>10</v>
      </c>
      <c r="C77" s="72" t="s">
        <v>207</v>
      </c>
    </row>
    <row r="78" spans="1:21" ht="30.75">
      <c r="B78" s="62">
        <v>10</v>
      </c>
      <c r="C78" s="72" t="s">
        <v>208</v>
      </c>
      <c r="E78" s="73"/>
      <c r="F78" s="73"/>
      <c r="G78" s="73"/>
      <c r="H78" s="103" t="s">
        <v>209</v>
      </c>
      <c r="I78" s="104"/>
      <c r="J78" s="104"/>
      <c r="K78" s="104"/>
      <c r="L78" s="104"/>
      <c r="M78" s="104"/>
      <c r="N78" s="105"/>
    </row>
    <row r="79" spans="1:21" ht="76.5">
      <c r="C79" s="96" t="s">
        <v>210</v>
      </c>
      <c r="H79" s="106">
        <v>67</v>
      </c>
      <c r="I79" s="100"/>
      <c r="J79" s="100"/>
      <c r="K79" s="101"/>
      <c r="L79" s="100"/>
      <c r="M79" s="100">
        <v>1189</v>
      </c>
      <c r="N79" s="107" t="s">
        <v>211</v>
      </c>
    </row>
    <row r="80" spans="1:21" ht="91.5">
      <c r="E80" s="74"/>
      <c r="F80" s="74"/>
      <c r="G80" s="74"/>
      <c r="H80" s="108">
        <v>18</v>
      </c>
      <c r="I80" s="102"/>
      <c r="J80" s="102"/>
      <c r="K80" s="102"/>
      <c r="L80" s="100"/>
      <c r="M80" s="100">
        <v>333</v>
      </c>
      <c r="N80" s="107" t="s">
        <v>212</v>
      </c>
    </row>
    <row r="81" spans="3:14" ht="76.5">
      <c r="H81" s="106">
        <f>H79-H80</f>
        <v>49</v>
      </c>
      <c r="I81" s="100"/>
      <c r="J81" s="100"/>
      <c r="K81" s="100"/>
      <c r="L81" s="100"/>
      <c r="M81" s="100">
        <v>119</v>
      </c>
      <c r="N81" s="107" t="s">
        <v>213</v>
      </c>
    </row>
    <row r="82" spans="3:14" ht="91.5">
      <c r="H82" s="106"/>
      <c r="I82" s="100"/>
      <c r="J82" s="100"/>
      <c r="K82" s="100"/>
      <c r="L82" s="100"/>
      <c r="M82" s="100">
        <v>276</v>
      </c>
      <c r="N82" s="107" t="s">
        <v>214</v>
      </c>
    </row>
    <row r="83" spans="3:14" ht="76.5">
      <c r="H83" s="106"/>
      <c r="I83" s="100"/>
      <c r="J83" s="100"/>
      <c r="K83" s="100"/>
      <c r="L83" s="100"/>
      <c r="M83" s="100">
        <v>54</v>
      </c>
      <c r="N83" s="107" t="s">
        <v>215</v>
      </c>
    </row>
    <row r="84" spans="3:14" ht="76.5">
      <c r="H84" s="109"/>
      <c r="I84" s="110"/>
      <c r="J84" s="110"/>
      <c r="K84" s="110"/>
      <c r="L84" s="110"/>
      <c r="M84" s="110">
        <v>304</v>
      </c>
      <c r="N84" s="111" t="s">
        <v>216</v>
      </c>
    </row>
    <row r="85" spans="3:14">
      <c r="C85" s="131" t="s">
        <v>223</v>
      </c>
    </row>
    <row r="86" spans="3:14">
      <c r="C86" s="130" t="s">
        <v>219</v>
      </c>
    </row>
    <row r="87" spans="3:14" ht="24.75">
      <c r="C87" s="129" t="s">
        <v>220</v>
      </c>
    </row>
    <row r="89" spans="3:14">
      <c r="H89" s="97"/>
      <c r="I89" s="98"/>
    </row>
    <row r="90" spans="3:14">
      <c r="H90" s="98"/>
    </row>
  </sheetData>
  <sheetProtection formatCells="0" formatColumns="0" formatRows="0" insertColumns="0" insertRows="0" insertHyperlinks="0" deleteColumns="0" deleteRows="0" sort="0" autoFilter="0" pivotTables="0"/>
  <autoFilter ref="A1:N84" xr:uid="{00000000-0001-0000-0000-000000000000}"/>
  <pageMargins left="0.25" right="0.25" top="0.75" bottom="0.75" header="0.3" footer="0.3"/>
  <pageSetup paperSize="9" fitToWidth="0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E545AD2344FC4D9529C80525A56168" ma:contentTypeVersion="18" ma:contentTypeDescription="Crie um novo documento." ma:contentTypeScope="" ma:versionID="6016fe0930e53eefed3d5f91e904949a">
  <xsd:schema xmlns:xsd="http://www.w3.org/2001/XMLSchema" xmlns:xs="http://www.w3.org/2001/XMLSchema" xmlns:p="http://schemas.microsoft.com/office/2006/metadata/properties" xmlns:ns2="12e1670d-eebc-4249-b0e1-19c196c8167f" xmlns:ns3="a9ba7d4b-945d-4698-a3a4-8255eaef354b" targetNamespace="http://schemas.microsoft.com/office/2006/metadata/properties" ma:root="true" ma:fieldsID="4aacfe1b258febda2ee83162edd2d715" ns2:_="" ns3:_="">
    <xsd:import namespace="12e1670d-eebc-4249-b0e1-19c196c8167f"/>
    <xsd:import namespace="a9ba7d4b-945d-4698-a3a4-8255eaef3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670d-eebc-4249-b0e1-19c196c8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7d4b-945d-4698-a3a4-8255eaef3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2dca07-a096-4b55-a483-22e349c907ac}" ma:internalName="TaxCatchAll" ma:showField="CatchAllData" ma:web="a9ba7d4b-945d-4698-a3a4-8255eaef3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a7d4b-945d-4698-a3a4-8255eaef354b" xsi:nil="true"/>
    <lcf76f155ced4ddcb4097134ff3c332f xmlns="12e1670d-eebc-4249-b0e1-19c196c816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DE2ED8-F349-4689-A5D6-64CC91D203BA}"/>
</file>

<file path=customXml/itemProps2.xml><?xml version="1.0" encoding="utf-8"?>
<ds:datastoreItem xmlns:ds="http://schemas.openxmlformats.org/officeDocument/2006/customXml" ds:itemID="{38B47CFD-46C9-4241-84F0-71C744281264}"/>
</file>

<file path=customXml/itemProps3.xml><?xml version="1.0" encoding="utf-8"?>
<ds:datastoreItem xmlns:ds="http://schemas.openxmlformats.org/officeDocument/2006/customXml" ds:itemID="{1BDB7080-1376-4723-90A4-184F621B5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Cecilia Silva Barroso</cp:lastModifiedBy>
  <cp:revision/>
  <dcterms:created xsi:type="dcterms:W3CDTF">2023-01-12T22:34:00Z</dcterms:created>
  <dcterms:modified xsi:type="dcterms:W3CDTF">2024-05-17T18:55:35Z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0x0101000DE545AD2344FC4D9529C80525A56168</vt:lpwstr>
  </property>
  <property fmtid="{D5CDD505-2E9C-101B-9397-08002B2CF9AE}" pid="3" name="MediaServiceImageTags">
    <vt:lpwstr/>
  </property>
</Properties>
</file>